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7065" windowHeight="4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<sst xmlns="http://schemas.openxmlformats.org/spreadsheetml/2006/main" count="179" uniqueCount="176">
  <si>
    <t>Наименование</t>
  </si>
  <si>
    <t>Гарантия на все телефоны 1 год. Гарантия осуществляется через возврат телефонов на ремонт.</t>
  </si>
  <si>
    <t>Отправляем любое количество. Первые пробные партии от 5-10 шт. В розницу не торгуем.</t>
  </si>
  <si>
    <t>Заказ</t>
  </si>
  <si>
    <t>Сумма</t>
  </si>
  <si>
    <t>ИТОГО</t>
  </si>
  <si>
    <t>Введите кол-во</t>
  </si>
  <si>
    <t>Для оформления заявки необходимо в этом файле проставить количество телефонов напротив моделей,</t>
  </si>
  <si>
    <t>которые Вы хотите заказать в желтом столбце. Сумма по заявке рассчитывается в нижней части документа.</t>
  </si>
  <si>
    <t>Скидка от объема будет автоматически включена в счет в зависимости от суммы заказа.</t>
  </si>
  <si>
    <t xml:space="preserve"> ЗАЯВКА</t>
  </si>
  <si>
    <t xml:space="preserve"> Название Вашей компании:</t>
  </si>
  <si>
    <t xml:space="preserve"> ФИО контактного лица:</t>
  </si>
  <si>
    <t xml:space="preserve"> Полный адрес для отправки:</t>
  </si>
  <si>
    <t xml:space="preserve"> Телефон:</t>
  </si>
  <si>
    <t>Электронная почта:</t>
  </si>
  <si>
    <t>Меню руссифицировано! Коробка, инструкция - на английском. На клавишах русские и латинские буквы.</t>
  </si>
  <si>
    <t>Компания "Украинский импорт", 51600, Украина, Днепропетровская область, г. Верхнеднепровск, ул. Титова, 5, оф. 512</t>
  </si>
  <si>
    <t>AW-Q8810</t>
  </si>
  <si>
    <t>AW-Q9200</t>
  </si>
  <si>
    <t>AW-E1000B</t>
  </si>
  <si>
    <t>AW-E1000C</t>
  </si>
  <si>
    <t>AW-T625</t>
  </si>
  <si>
    <t>AW-T725</t>
  </si>
  <si>
    <t>AW-E600</t>
  </si>
  <si>
    <t>AW-W818</t>
  </si>
  <si>
    <t>AW-N100</t>
  </si>
  <si>
    <t>AW-106</t>
  </si>
  <si>
    <t>AW-938</t>
  </si>
  <si>
    <t>AW-M73</t>
  </si>
  <si>
    <t>Оригинал</t>
  </si>
  <si>
    <t>Nokia 8800 sirocco</t>
  </si>
  <si>
    <t>Nokia 8800</t>
  </si>
  <si>
    <t>LG KE850</t>
  </si>
  <si>
    <t>HTC S1</t>
  </si>
  <si>
    <t>HTC 838 WiFi</t>
  </si>
  <si>
    <t>HTC 828</t>
  </si>
  <si>
    <t>HTC 830 WiFi</t>
  </si>
  <si>
    <t>Lobster 700TV</t>
  </si>
  <si>
    <t>Palm Treo 650</t>
  </si>
  <si>
    <t>Blackberry 8100</t>
  </si>
  <si>
    <t>Blackberry 8800</t>
  </si>
  <si>
    <t>Blackberry 7100G</t>
  </si>
  <si>
    <t>T32</t>
  </si>
  <si>
    <t>до 10 шт. $</t>
  </si>
  <si>
    <t>Обновлен</t>
  </si>
  <si>
    <t>AW-920</t>
  </si>
  <si>
    <t>Gold 6688</t>
  </si>
  <si>
    <t>AW-x100</t>
  </si>
  <si>
    <t>AW-A8</t>
  </si>
  <si>
    <t>AW-W906</t>
  </si>
  <si>
    <t>AW-S588</t>
  </si>
  <si>
    <t>AW-S388</t>
  </si>
  <si>
    <t>AW-S688</t>
  </si>
  <si>
    <t>AW-W909</t>
  </si>
  <si>
    <t>AW-W907</t>
  </si>
  <si>
    <t>AW-TJ818</t>
  </si>
  <si>
    <t>AW-T818</t>
  </si>
  <si>
    <t>Цена и общая сумма по одной позиции, грн.</t>
  </si>
  <si>
    <t>Условия оплаты: оговариваются отдельно. От оплаты до отгрузки из Гонконга 4-5 дней.</t>
  </si>
  <si>
    <t>Сотовые телефоны, коммуникаторы из Китая оптом</t>
  </si>
  <si>
    <t>Телефон: 80689077762 с 9:00 до 17:00</t>
  </si>
  <si>
    <t>AW-A75D</t>
  </si>
  <si>
    <t>AW-A75D+</t>
  </si>
  <si>
    <t>AW-A76D+</t>
  </si>
  <si>
    <t>AW KN-K22</t>
  </si>
  <si>
    <t>AW-D89</t>
  </si>
  <si>
    <t>AW-A72</t>
  </si>
  <si>
    <t>AW-A78+</t>
  </si>
  <si>
    <t>AW-A771</t>
  </si>
  <si>
    <t>AW-A65</t>
  </si>
  <si>
    <t xml:space="preserve">AW-A860 </t>
  </si>
  <si>
    <t>AW-A71</t>
  </si>
  <si>
    <t>JX G100</t>
  </si>
  <si>
    <t>JX C506</t>
  </si>
  <si>
    <t>JX 8600 luna</t>
  </si>
  <si>
    <t>JX N95 8GB</t>
  </si>
  <si>
    <t>JX Iphone F1</t>
  </si>
  <si>
    <t>JX Iphone A88</t>
  </si>
  <si>
    <t>JX Iphone A8+</t>
  </si>
  <si>
    <t>JX 1:1 copy S1</t>
  </si>
  <si>
    <t>JX 1:1 copy 6500C</t>
  </si>
  <si>
    <t>JX W168</t>
  </si>
  <si>
    <t>JX Vertu V1/Vertu VX-I/Vertu V9</t>
  </si>
  <si>
    <t>JX D66+</t>
  </si>
  <si>
    <t>JX K630i</t>
  </si>
  <si>
    <t>JX K530</t>
  </si>
  <si>
    <t>JX N83</t>
  </si>
  <si>
    <t>JX F818</t>
  </si>
  <si>
    <t>JX CE Passed N866</t>
  </si>
  <si>
    <t>JX Q528</t>
  </si>
  <si>
    <t>JX T808</t>
  </si>
  <si>
    <t>JX T818</t>
  </si>
  <si>
    <t>JX GC668</t>
  </si>
  <si>
    <t>JX 6198</t>
  </si>
  <si>
    <t>JX 1000 TV</t>
  </si>
  <si>
    <t>JX 728</t>
  </si>
  <si>
    <t>JX N99i</t>
  </si>
  <si>
    <t>JX C3000</t>
  </si>
  <si>
    <t>JX C6000+</t>
  </si>
  <si>
    <t>JX A988</t>
  </si>
  <si>
    <t>JX 8958</t>
  </si>
  <si>
    <t>JX ZTC 808</t>
  </si>
  <si>
    <t>JX K90</t>
  </si>
  <si>
    <t>LT (G+C) T818</t>
  </si>
  <si>
    <t>LT (G+C) T808</t>
  </si>
  <si>
    <t>LT (G+C) T819</t>
  </si>
  <si>
    <t>LT (G+C) T810</t>
  </si>
  <si>
    <t>LT T630(Painting)</t>
  </si>
  <si>
    <t>LT T630(Un-painting)</t>
  </si>
  <si>
    <t>LT Windows+Wifi smart phone</t>
  </si>
  <si>
    <t>JX Iphone 1:1</t>
  </si>
  <si>
    <t>JX Iphone i9</t>
  </si>
  <si>
    <t>JX N388</t>
  </si>
  <si>
    <t>JX M810</t>
  </si>
  <si>
    <t>JX W08</t>
  </si>
  <si>
    <t>JX J6</t>
  </si>
  <si>
    <t>JX W629</t>
  </si>
  <si>
    <t>JX T68i</t>
  </si>
  <si>
    <t>JX K28</t>
  </si>
  <si>
    <t>JX D1000 (TV)</t>
  </si>
  <si>
    <t>JX HB758 (TV)</t>
  </si>
  <si>
    <t>JX N99i (TV)</t>
  </si>
  <si>
    <t>JX TV88 (TV)</t>
  </si>
  <si>
    <t>JX V1 (TV)</t>
  </si>
  <si>
    <t>JX X1</t>
  </si>
  <si>
    <t>JX C5000 (TV)</t>
  </si>
  <si>
    <t>JX TV 7000 (TV)</t>
  </si>
  <si>
    <t>JX T200 (TV)</t>
  </si>
  <si>
    <t>JX D2000 (TV)</t>
  </si>
  <si>
    <t>LT (G+C) T830</t>
  </si>
  <si>
    <t>LT (G+C) T818i</t>
  </si>
  <si>
    <t>LT (G+C) T808i</t>
  </si>
  <si>
    <t>M808</t>
  </si>
  <si>
    <t>Nokia 8800 Arte</t>
  </si>
  <si>
    <t>Nokia 8800 Sapphire</t>
  </si>
  <si>
    <t>Nokia 8600 Luna</t>
  </si>
  <si>
    <t>D-VC1</t>
  </si>
  <si>
    <t>D-VC2</t>
  </si>
  <si>
    <t>DVC2A</t>
  </si>
  <si>
    <t>DVC2B</t>
  </si>
  <si>
    <t>DVC6-R1</t>
  </si>
  <si>
    <t>DVC6-D</t>
  </si>
  <si>
    <t>DVC6-E</t>
  </si>
  <si>
    <t>DVC6-F</t>
  </si>
  <si>
    <t>Gallic GC</t>
  </si>
  <si>
    <t>Video Camera</t>
  </si>
  <si>
    <t>GPS Navigator</t>
  </si>
  <si>
    <t>DG3E</t>
  </si>
  <si>
    <t>DG3F</t>
  </si>
  <si>
    <t>D-G1A</t>
  </si>
  <si>
    <t>DG1A-1</t>
  </si>
  <si>
    <t>D-G3</t>
  </si>
  <si>
    <t>D-G3B</t>
  </si>
  <si>
    <t>DG3C-1</t>
  </si>
  <si>
    <t>DG3C-2</t>
  </si>
  <si>
    <t>DG3C-G</t>
  </si>
  <si>
    <t>DG4</t>
  </si>
  <si>
    <t>DG4A</t>
  </si>
  <si>
    <t>DG4-DT1</t>
  </si>
  <si>
    <r>
      <t xml:space="preserve"> КАК ОФОРМИТЬ ЗАЯВКУ</t>
    </r>
    <r>
      <rPr>
        <b/>
        <u val="single"/>
        <sz val="10"/>
        <rFont val="Calibri"/>
        <family val="2"/>
      </rPr>
      <t xml:space="preserve"> </t>
    </r>
    <r>
      <rPr>
        <u val="single"/>
        <sz val="10"/>
        <rFont val="Calibri"/>
        <family val="2"/>
      </rPr>
      <t>(правильно заполненные заявки обрабатываются быстрее)</t>
    </r>
  </si>
  <si>
    <t>DG4-CV2B</t>
  </si>
  <si>
    <t>до 10 шт. USD</t>
  </si>
  <si>
    <t>до 50 шт. USD</t>
  </si>
  <si>
    <t>до 100 шт. USD</t>
  </si>
  <si>
    <t>от 100 шт. USD</t>
  </si>
  <si>
    <t>LP-PC03</t>
  </si>
  <si>
    <t>Mini Laptops</t>
  </si>
  <si>
    <t>LP-PC210</t>
  </si>
  <si>
    <t>LP-PC408</t>
  </si>
  <si>
    <t>LP-PC240</t>
  </si>
  <si>
    <t>LP-PC105</t>
  </si>
  <si>
    <t>LP-PC903</t>
  </si>
  <si>
    <t>LP-PC802</t>
  </si>
  <si>
    <t>LP-PC01</t>
  </si>
  <si>
    <t>LP-PC02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</si>
</sst>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_ "/>
    <numFmt numFmtId="166" formatCode="0.0_);[Red]\(0.0\)"/>
    <numFmt numFmtId="167" formatCode="0.0;[Red]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宋体"/>
      <family val="0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0"/>
      <color theme="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2" fontId="23" fillId="0" borderId="10" xfId="0" applyNumberFormat="1" applyFont="1" applyBorder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33" borderId="11" xfId="0" applyFont="1" applyFill="1" applyBorder="1" applyAlignment="1" applyProtection="1">
      <alignment/>
      <protection hidden="1"/>
    </xf>
    <xf numFmtId="0" fontId="27" fillId="33" borderId="12" xfId="0" applyFont="1" applyFill="1" applyBorder="1" applyAlignment="1" applyProtection="1">
      <alignment vertical="center" wrapText="1"/>
      <protection hidden="1"/>
    </xf>
    <xf numFmtId="0" fontId="23" fillId="34" borderId="12" xfId="0" applyFont="1" applyFill="1" applyBorder="1" applyAlignment="1" applyProtection="1">
      <alignment vertical="center" wrapText="1"/>
      <protection hidden="1"/>
    </xf>
    <xf numFmtId="0" fontId="23" fillId="33" borderId="12" xfId="0" applyFont="1" applyFill="1" applyBorder="1" applyAlignment="1" applyProtection="1">
      <alignment vertical="center" wrapText="1"/>
      <protection hidden="1"/>
    </xf>
    <xf numFmtId="0" fontId="23" fillId="33" borderId="13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54" fillId="0" borderId="14" xfId="0" applyFont="1" applyBorder="1" applyAlignment="1" applyProtection="1">
      <alignment/>
      <protection hidden="1"/>
    </xf>
    <xf numFmtId="1" fontId="28" fillId="33" borderId="10" xfId="0" applyNumberFormat="1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5" fillId="0" borderId="15" xfId="0" applyFont="1" applyBorder="1" applyAlignment="1" applyProtection="1">
      <alignment/>
      <protection hidden="1"/>
    </xf>
    <xf numFmtId="2" fontId="29" fillId="0" borderId="0" xfId="0" applyNumberFormat="1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3" fillId="0" borderId="16" xfId="0" applyFont="1" applyBorder="1" applyAlignment="1" applyProtection="1">
      <alignment/>
      <protection hidden="1"/>
    </xf>
    <xf numFmtId="1" fontId="28" fillId="33" borderId="17" xfId="0" applyNumberFormat="1" applyFont="1" applyFill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hidden="1"/>
    </xf>
    <xf numFmtId="0" fontId="55" fillId="0" borderId="17" xfId="0" applyFont="1" applyBorder="1" applyAlignment="1" applyProtection="1">
      <alignment/>
      <protection hidden="1"/>
    </xf>
    <xf numFmtId="0" fontId="54" fillId="0" borderId="17" xfId="0" applyFont="1" applyBorder="1" applyAlignment="1">
      <alignment/>
    </xf>
    <xf numFmtId="0" fontId="29" fillId="0" borderId="0" xfId="0" applyFont="1" applyBorder="1" applyAlignment="1" applyProtection="1">
      <alignment/>
      <protection hidden="1"/>
    </xf>
    <xf numFmtId="3" fontId="29" fillId="0" borderId="0" xfId="0" applyNumberFormat="1" applyFont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3" fontId="23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44" fontId="23" fillId="0" borderId="0" xfId="44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14" fontId="26" fillId="0" borderId="0" xfId="0" applyNumberFormat="1" applyFont="1" applyAlignment="1" applyProtection="1">
      <alignment horizontal="center"/>
      <protection hidden="1"/>
    </xf>
    <xf numFmtId="0" fontId="23" fillId="0" borderId="17" xfId="15" applyFont="1" applyBorder="1" applyAlignment="1">
      <alignment vertical="center" wrapText="1"/>
      <protection/>
    </xf>
    <xf numFmtId="1" fontId="23" fillId="33" borderId="17" xfId="0" applyNumberFormat="1" applyFont="1" applyFill="1" applyBorder="1" applyAlignment="1" applyProtection="1">
      <alignment/>
      <protection locked="0"/>
    </xf>
    <xf numFmtId="166" fontId="23" fillId="0" borderId="17" xfId="15" applyNumberFormat="1" applyFont="1" applyBorder="1" applyAlignment="1">
      <alignment vertical="center"/>
      <protection/>
    </xf>
    <xf numFmtId="0" fontId="56" fillId="0" borderId="16" xfId="0" applyFont="1" applyBorder="1" applyAlignment="1" applyProtection="1">
      <alignment/>
      <protection hidden="1"/>
    </xf>
    <xf numFmtId="0" fontId="56" fillId="0" borderId="18" xfId="0" applyFont="1" applyBorder="1" applyAlignment="1" applyProtection="1">
      <alignment/>
      <protection hidden="1"/>
    </xf>
    <xf numFmtId="165" fontId="23" fillId="0" borderId="19" xfId="15" applyNumberFormat="1" applyFont="1" applyBorder="1" applyAlignment="1">
      <alignment vertical="center" wrapText="1"/>
      <protection/>
    </xf>
    <xf numFmtId="2" fontId="23" fillId="0" borderId="17" xfId="0" applyNumberFormat="1" applyFont="1" applyBorder="1" applyAlignment="1" applyProtection="1">
      <alignment/>
      <protection hidden="1"/>
    </xf>
    <xf numFmtId="0" fontId="28" fillId="0" borderId="20" xfId="0" applyFont="1" applyBorder="1" applyAlignment="1" applyProtection="1">
      <alignment/>
      <protection hidden="1"/>
    </xf>
    <xf numFmtId="1" fontId="26" fillId="33" borderId="20" xfId="0" applyNumberFormat="1" applyFont="1" applyFill="1" applyBorder="1" applyAlignment="1" applyProtection="1">
      <alignment/>
      <protection hidden="1"/>
    </xf>
    <xf numFmtId="0" fontId="23" fillId="0" borderId="20" xfId="0" applyFont="1" applyBorder="1" applyAlignment="1" applyProtection="1">
      <alignment/>
      <protection hidden="1"/>
    </xf>
    <xf numFmtId="0" fontId="25" fillId="0" borderId="20" xfId="0" applyFont="1" applyBorder="1" applyAlignment="1" applyProtection="1">
      <alignment/>
      <protection hidden="1"/>
    </xf>
    <xf numFmtId="0" fontId="25" fillId="0" borderId="17" xfId="0" applyFont="1" applyBorder="1" applyAlignment="1" applyProtection="1">
      <alignment/>
      <protection hidden="1"/>
    </xf>
    <xf numFmtId="0" fontId="28" fillId="35" borderId="21" xfId="0" applyFont="1" applyFill="1" applyBorder="1" applyAlignment="1" applyProtection="1">
      <alignment vertical="center"/>
      <protection hidden="1"/>
    </xf>
    <xf numFmtId="0" fontId="23" fillId="0" borderId="22" xfId="0" applyFont="1" applyBorder="1" applyAlignment="1" applyProtection="1">
      <alignment vertical="center"/>
      <protection hidden="1"/>
    </xf>
    <xf numFmtId="0" fontId="35" fillId="35" borderId="11" xfId="0" applyFont="1" applyFill="1" applyBorder="1" applyAlignment="1" applyProtection="1">
      <alignment/>
      <protection hidden="1"/>
    </xf>
    <xf numFmtId="0" fontId="23" fillId="0" borderId="23" xfId="0" applyFont="1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49" fontId="28" fillId="0" borderId="0" xfId="0" applyNumberFormat="1" applyFont="1" applyAlignment="1" applyProtection="1">
      <alignment horizontal="center"/>
      <protection hidden="1"/>
    </xf>
    <xf numFmtId="49" fontId="23" fillId="0" borderId="0" xfId="0" applyNumberFormat="1" applyFont="1" applyAlignment="1" applyProtection="1">
      <alignment horizontal="center"/>
      <protection hidden="1"/>
    </xf>
    <xf numFmtId="0" fontId="23" fillId="0" borderId="24" xfId="0" applyFont="1" applyBorder="1" applyAlignment="1" applyProtection="1">
      <alignment horizontal="center"/>
      <protection hidden="1"/>
    </xf>
    <xf numFmtId="0" fontId="23" fillId="0" borderId="18" xfId="0" applyFont="1" applyBorder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25" xfId="0" applyFont="1" applyBorder="1" applyAlignment="1" applyProtection="1">
      <alignment horizontal="left"/>
      <protection hidden="1"/>
    </xf>
    <xf numFmtId="0" fontId="23" fillId="0" borderId="26" xfId="0" applyFont="1" applyBorder="1" applyAlignment="1" applyProtection="1">
      <alignment horizontal="left"/>
      <protection hidden="1"/>
    </xf>
    <xf numFmtId="0" fontId="23" fillId="0" borderId="27" xfId="0" applyFont="1" applyBorder="1" applyAlignment="1" applyProtection="1">
      <alignment horizontal="left"/>
      <protection hidden="1"/>
    </xf>
    <xf numFmtId="0" fontId="23" fillId="0" borderId="28" xfId="0" applyFont="1" applyBorder="1" applyAlignment="1" applyProtection="1">
      <alignment horizontal="left"/>
      <protection hidden="1"/>
    </xf>
    <xf numFmtId="0" fontId="32" fillId="0" borderId="21" xfId="0" applyFont="1" applyBorder="1" applyAlignment="1" applyProtection="1">
      <alignment/>
      <protection hidden="1"/>
    </xf>
    <xf numFmtId="0" fontId="32" fillId="0" borderId="11" xfId="0" applyFont="1" applyBorder="1" applyAlignment="1" applyProtection="1">
      <alignment/>
      <protection hidden="1"/>
    </xf>
    <xf numFmtId="0" fontId="32" fillId="0" borderId="23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3" fillId="0" borderId="29" xfId="0" applyFont="1" applyBorder="1" applyAlignment="1" applyProtection="1">
      <alignment horizontal="left"/>
      <protection hidden="1"/>
    </xf>
    <xf numFmtId="0" fontId="34" fillId="0" borderId="30" xfId="0" applyFont="1" applyBorder="1" applyAlignment="1" applyProtection="1">
      <alignment horizontal="left"/>
      <protection hidden="1"/>
    </xf>
    <xf numFmtId="0" fontId="34" fillId="0" borderId="31" xfId="0" applyFont="1" applyBorder="1" applyAlignment="1" applyProtection="1">
      <alignment horizontal="left"/>
      <protection hidden="1"/>
    </xf>
    <xf numFmtId="49" fontId="23" fillId="0" borderId="17" xfId="0" applyNumberFormat="1" applyFont="1" applyBorder="1" applyAlignment="1" applyProtection="1">
      <alignment/>
      <protection locked="0"/>
    </xf>
    <xf numFmtId="49" fontId="23" fillId="0" borderId="32" xfId="0" applyNumberFormat="1" applyFont="1" applyBorder="1" applyAlignment="1" applyProtection="1">
      <alignment/>
      <protection locked="0"/>
    </xf>
    <xf numFmtId="49" fontId="23" fillId="0" borderId="12" xfId="0" applyNumberFormat="1" applyFont="1" applyBorder="1" applyAlignment="1" applyProtection="1">
      <alignment/>
      <protection locked="0"/>
    </xf>
    <xf numFmtId="49" fontId="23" fillId="0" borderId="13" xfId="0" applyNumberFormat="1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hidden="1"/>
    </xf>
    <xf numFmtId="0" fontId="23" fillId="0" borderId="17" xfId="0" applyFont="1" applyBorder="1" applyAlignment="1" applyProtection="1">
      <alignment/>
      <protection hidden="1"/>
    </xf>
    <xf numFmtId="0" fontId="23" fillId="0" borderId="22" xfId="0" applyFont="1" applyBorder="1" applyAlignment="1" applyProtection="1">
      <alignment/>
      <protection hidden="1"/>
    </xf>
    <xf numFmtId="0" fontId="23" fillId="0" borderId="12" xfId="0" applyFont="1" applyBorder="1" applyAlignment="1" applyProtection="1">
      <alignment/>
      <protection hidden="1"/>
    </xf>
    <xf numFmtId="0" fontId="23" fillId="0" borderId="0" xfId="15" applyFont="1" applyBorder="1" applyAlignment="1">
      <alignment vertical="center" wrapText="1"/>
      <protection/>
    </xf>
    <xf numFmtId="0" fontId="56" fillId="0" borderId="0" xfId="15" applyFont="1" applyBorder="1" applyAlignment="1">
      <alignment vertical="center" wrapText="1"/>
      <protection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zoomScalePageLayoutView="0" workbookViewId="0" topLeftCell="A1">
      <selection activeCell="C18" sqref="C18:K18"/>
    </sheetView>
  </sheetViews>
  <sheetFormatPr defaultColWidth="9.00390625" defaultRowHeight="12.75"/>
  <cols>
    <col min="1" max="1" width="24.00390625" style="5" customWidth="1"/>
    <col min="2" max="2" width="10.75390625" style="6" customWidth="1"/>
    <col min="3" max="3" width="0.12890625" style="7" customWidth="1"/>
    <col min="4" max="4" width="7.625" style="7" customWidth="1"/>
    <col min="5" max="5" width="7.75390625" style="6" customWidth="1"/>
    <col min="6" max="6" width="7.75390625" style="7" customWidth="1"/>
    <col min="7" max="7" width="7.75390625" style="6" customWidth="1"/>
    <col min="8" max="8" width="7.75390625" style="7" customWidth="1"/>
    <col min="9" max="9" width="7.75390625" style="6" customWidth="1"/>
    <col min="10" max="10" width="7.75390625" style="7" customWidth="1"/>
    <col min="11" max="11" width="9.375" style="6" customWidth="1"/>
    <col min="12" max="13" width="7.75390625" style="5" customWidth="1"/>
    <col min="14" max="16384" width="9.125" style="5" customWidth="1"/>
  </cols>
  <sheetData>
    <row r="1" spans="1:13" ht="12.75">
      <c r="A1" s="38" t="s">
        <v>45</v>
      </c>
      <c r="B1" s="39">
        <f ca="1">TODAY()-1</f>
        <v>39836</v>
      </c>
      <c r="C1" s="2"/>
      <c r="D1" s="2"/>
      <c r="E1" s="3"/>
      <c r="F1" s="2"/>
      <c r="G1" s="3"/>
      <c r="H1" s="2"/>
      <c r="I1" s="3"/>
      <c r="J1" s="2"/>
      <c r="K1" s="3"/>
      <c r="M1" s="8"/>
    </row>
    <row r="2" spans="1:13" ht="12.75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8"/>
    </row>
    <row r="3" spans="1:13" ht="12.75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M3" s="8"/>
    </row>
    <row r="4" spans="1:13" ht="12.75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9"/>
      <c r="M4" s="8"/>
    </row>
    <row r="5" spans="1:13" ht="13.5" customHeight="1">
      <c r="A5" s="4"/>
      <c r="B5" s="3"/>
      <c r="C5" s="2"/>
      <c r="D5" s="2"/>
      <c r="E5" s="3"/>
      <c r="F5" s="2"/>
      <c r="G5" s="3"/>
      <c r="H5" s="2"/>
      <c r="I5" s="3"/>
      <c r="J5" s="2"/>
      <c r="K5" s="3"/>
      <c r="M5" s="8"/>
    </row>
    <row r="6" spans="1:13" ht="12.7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M6" s="8"/>
    </row>
    <row r="7" spans="1:13" ht="12.75">
      <c r="A7" s="56" t="s">
        <v>59</v>
      </c>
      <c r="B7" s="56"/>
      <c r="C7" s="56"/>
      <c r="D7" s="56"/>
      <c r="E7" s="56"/>
      <c r="F7" s="56"/>
      <c r="G7" s="56"/>
      <c r="H7" s="56"/>
      <c r="I7" s="56"/>
      <c r="J7" s="56"/>
      <c r="K7" s="56"/>
      <c r="M7" s="8"/>
    </row>
    <row r="8" spans="1:13" ht="12.75">
      <c r="A8" s="56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M8" s="8"/>
    </row>
    <row r="9" spans="1:13" ht="12.75">
      <c r="A9" s="69" t="s">
        <v>16</v>
      </c>
      <c r="B9" s="69"/>
      <c r="C9" s="69"/>
      <c r="D9" s="69"/>
      <c r="E9" s="69"/>
      <c r="F9" s="69"/>
      <c r="G9" s="69"/>
      <c r="H9" s="69"/>
      <c r="I9" s="69"/>
      <c r="J9" s="69"/>
      <c r="K9" s="69"/>
      <c r="M9" s="8"/>
    </row>
    <row r="10" spans="1:13" ht="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M10" s="8"/>
    </row>
    <row r="11" spans="1:13" ht="13.5" thickBo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M11" s="8"/>
    </row>
    <row r="12" spans="1:13" ht="13.5" customHeight="1">
      <c r="A12" s="71" t="s">
        <v>160</v>
      </c>
      <c r="B12" s="72"/>
      <c r="C12" s="72"/>
      <c r="D12" s="72"/>
      <c r="E12" s="72"/>
      <c r="F12" s="72"/>
      <c r="G12" s="72"/>
      <c r="H12" s="72"/>
      <c r="I12" s="72"/>
      <c r="J12" s="72"/>
      <c r="K12" s="73"/>
      <c r="M12" s="8"/>
    </row>
    <row r="13" spans="1:13" ht="13.5" customHeight="1">
      <c r="A13" s="60" t="s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  <c r="M13" s="8"/>
    </row>
    <row r="14" spans="1:13" ht="13.5" customHeight="1">
      <c r="A14" s="60" t="s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M14" s="8"/>
    </row>
    <row r="15" spans="1:13" ht="13.5" customHeight="1" thickBot="1">
      <c r="A15" s="63" t="s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5"/>
      <c r="M15" s="8"/>
    </row>
    <row r="16" spans="1:13" ht="13.5" customHeight="1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M16" s="8"/>
    </row>
    <row r="17" spans="1:13" ht="13.5" customHeight="1">
      <c r="A17" s="66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8"/>
      <c r="M17" s="8"/>
    </row>
    <row r="18" spans="1:13" ht="13.5" customHeight="1">
      <c r="A18" s="78" t="s">
        <v>11</v>
      </c>
      <c r="B18" s="79"/>
      <c r="C18" s="74"/>
      <c r="D18" s="74"/>
      <c r="E18" s="74"/>
      <c r="F18" s="74"/>
      <c r="G18" s="74"/>
      <c r="H18" s="74"/>
      <c r="I18" s="74"/>
      <c r="J18" s="74"/>
      <c r="K18" s="75"/>
      <c r="M18" s="8"/>
    </row>
    <row r="19" spans="1:13" ht="13.5" customHeight="1">
      <c r="A19" s="78" t="s">
        <v>12</v>
      </c>
      <c r="B19" s="79"/>
      <c r="C19" s="74"/>
      <c r="D19" s="74"/>
      <c r="E19" s="74"/>
      <c r="F19" s="74"/>
      <c r="G19" s="74"/>
      <c r="H19" s="74"/>
      <c r="I19" s="74"/>
      <c r="J19" s="74"/>
      <c r="K19" s="75"/>
      <c r="M19" s="8"/>
    </row>
    <row r="20" spans="1:13" ht="13.5" customHeight="1">
      <c r="A20" s="78" t="s">
        <v>13</v>
      </c>
      <c r="B20" s="79"/>
      <c r="C20" s="74"/>
      <c r="D20" s="74"/>
      <c r="E20" s="74"/>
      <c r="F20" s="74"/>
      <c r="G20" s="74"/>
      <c r="H20" s="74"/>
      <c r="I20" s="74"/>
      <c r="J20" s="74"/>
      <c r="K20" s="75"/>
      <c r="M20" s="8"/>
    </row>
    <row r="21" spans="1:13" ht="13.5" customHeight="1">
      <c r="A21" s="78" t="s">
        <v>14</v>
      </c>
      <c r="B21" s="79"/>
      <c r="C21" s="74"/>
      <c r="D21" s="74"/>
      <c r="E21" s="74"/>
      <c r="F21" s="74"/>
      <c r="G21" s="74"/>
      <c r="H21" s="74"/>
      <c r="I21" s="74"/>
      <c r="J21" s="74"/>
      <c r="K21" s="75"/>
      <c r="M21" s="8"/>
    </row>
    <row r="22" spans="1:13" ht="13.5" customHeight="1" thickBot="1">
      <c r="A22" s="80" t="s">
        <v>15</v>
      </c>
      <c r="B22" s="81"/>
      <c r="C22" s="76"/>
      <c r="D22" s="76"/>
      <c r="E22" s="76"/>
      <c r="F22" s="76"/>
      <c r="G22" s="76"/>
      <c r="H22" s="76"/>
      <c r="I22" s="76"/>
      <c r="J22" s="76"/>
      <c r="K22" s="77"/>
      <c r="M22" s="8"/>
    </row>
    <row r="23" spans="1:13" ht="13.5" customHeight="1" thickBot="1">
      <c r="A23" s="8"/>
      <c r="B23" s="10"/>
      <c r="C23" s="11"/>
      <c r="D23" s="11"/>
      <c r="E23" s="10"/>
      <c r="F23" s="11"/>
      <c r="G23" s="10"/>
      <c r="H23" s="11"/>
      <c r="I23" s="10"/>
      <c r="M23" s="8"/>
    </row>
    <row r="24" spans="1:13" ht="12.75">
      <c r="A24" s="52" t="s">
        <v>0</v>
      </c>
      <c r="B24" s="12" t="s">
        <v>3</v>
      </c>
      <c r="C24" s="54" t="s">
        <v>58</v>
      </c>
      <c r="D24" s="54"/>
      <c r="E24" s="54"/>
      <c r="F24" s="54"/>
      <c r="G24" s="54"/>
      <c r="H24" s="54"/>
      <c r="I24" s="54"/>
      <c r="J24" s="54"/>
      <c r="K24" s="55"/>
      <c r="M24" s="8"/>
    </row>
    <row r="25" spans="1:17" ht="29.25" customHeight="1" thickBot="1">
      <c r="A25" s="53"/>
      <c r="B25" s="13" t="s">
        <v>6</v>
      </c>
      <c r="C25" s="14" t="s">
        <v>44</v>
      </c>
      <c r="D25" s="14" t="s">
        <v>162</v>
      </c>
      <c r="E25" s="14" t="s">
        <v>4</v>
      </c>
      <c r="F25" s="15" t="s">
        <v>163</v>
      </c>
      <c r="G25" s="15" t="s">
        <v>4</v>
      </c>
      <c r="H25" s="14" t="s">
        <v>164</v>
      </c>
      <c r="I25" s="14" t="s">
        <v>4</v>
      </c>
      <c r="J25" s="15" t="s">
        <v>165</v>
      </c>
      <c r="K25" s="16" t="s">
        <v>4</v>
      </c>
      <c r="M25" s="17"/>
      <c r="Q25" s="18"/>
    </row>
    <row r="26" spans="1:12" s="25" customFormat="1" ht="12.75">
      <c r="A26" s="19" t="s">
        <v>18</v>
      </c>
      <c r="B26" s="20"/>
      <c r="C26" s="21">
        <v>285</v>
      </c>
      <c r="D26" s="1">
        <v>235</v>
      </c>
      <c r="E26" s="22">
        <f>B26*D26</f>
        <v>0</v>
      </c>
      <c r="F26" s="1">
        <f>D26-2</f>
        <v>233</v>
      </c>
      <c r="G26" s="22">
        <f>F26*B26</f>
        <v>0</v>
      </c>
      <c r="H26" s="1">
        <f>D26-3</f>
        <v>232</v>
      </c>
      <c r="I26" s="22">
        <f>H26*B26</f>
        <v>0</v>
      </c>
      <c r="J26" s="1">
        <f>D26-5</f>
        <v>230</v>
      </c>
      <c r="K26" s="23">
        <f>J26*B26</f>
        <v>0</v>
      </c>
      <c r="L26" s="24"/>
    </row>
    <row r="27" spans="1:12" s="25" customFormat="1" ht="12.75">
      <c r="A27" s="26" t="s">
        <v>19</v>
      </c>
      <c r="B27" s="27"/>
      <c r="C27" s="28">
        <v>320</v>
      </c>
      <c r="D27" s="1">
        <v>270</v>
      </c>
      <c r="E27" s="22">
        <f aca="true" t="shared" si="0" ref="E27:E62">B27*D27</f>
        <v>0</v>
      </c>
      <c r="F27" s="1">
        <f aca="true" t="shared" si="1" ref="F27:F62">D27-2</f>
        <v>268</v>
      </c>
      <c r="G27" s="22">
        <f aca="true" t="shared" si="2" ref="G27:G62">F27*B27</f>
        <v>0</v>
      </c>
      <c r="H27" s="1">
        <f aca="true" t="shared" si="3" ref="H27:H62">D27-3</f>
        <v>267</v>
      </c>
      <c r="I27" s="22">
        <f aca="true" t="shared" si="4" ref="I27:I62">H27*B27</f>
        <v>0</v>
      </c>
      <c r="J27" s="1">
        <f aca="true" t="shared" si="5" ref="J27:J62">D27-5</f>
        <v>265</v>
      </c>
      <c r="K27" s="23">
        <f aca="true" t="shared" si="6" ref="K27:K62">J27*B27</f>
        <v>0</v>
      </c>
      <c r="L27" s="24"/>
    </row>
    <row r="28" spans="1:12" s="25" customFormat="1" ht="12.75">
      <c r="A28" s="26" t="s">
        <v>20</v>
      </c>
      <c r="B28" s="27"/>
      <c r="C28" s="28">
        <v>312</v>
      </c>
      <c r="D28" s="1">
        <v>262</v>
      </c>
      <c r="E28" s="22">
        <f t="shared" si="0"/>
        <v>0</v>
      </c>
      <c r="F28" s="1">
        <f t="shared" si="1"/>
        <v>260</v>
      </c>
      <c r="G28" s="22">
        <f t="shared" si="2"/>
        <v>0</v>
      </c>
      <c r="H28" s="1">
        <f t="shared" si="3"/>
        <v>259</v>
      </c>
      <c r="I28" s="22">
        <f t="shared" si="4"/>
        <v>0</v>
      </c>
      <c r="J28" s="1">
        <f t="shared" si="5"/>
        <v>257</v>
      </c>
      <c r="K28" s="23">
        <f t="shared" si="6"/>
        <v>0</v>
      </c>
      <c r="L28" s="24"/>
    </row>
    <row r="29" spans="1:12" s="25" customFormat="1" ht="12.75">
      <c r="A29" s="26" t="s">
        <v>21</v>
      </c>
      <c r="B29" s="27"/>
      <c r="C29" s="28">
        <v>324</v>
      </c>
      <c r="D29" s="1">
        <v>274</v>
      </c>
      <c r="E29" s="22">
        <f t="shared" si="0"/>
        <v>0</v>
      </c>
      <c r="F29" s="1">
        <f t="shared" si="1"/>
        <v>272</v>
      </c>
      <c r="G29" s="22">
        <f t="shared" si="2"/>
        <v>0</v>
      </c>
      <c r="H29" s="1">
        <f t="shared" si="3"/>
        <v>271</v>
      </c>
      <c r="I29" s="22">
        <f t="shared" si="4"/>
        <v>0</v>
      </c>
      <c r="J29" s="1">
        <f t="shared" si="5"/>
        <v>269</v>
      </c>
      <c r="K29" s="23">
        <f t="shared" si="6"/>
        <v>0</v>
      </c>
      <c r="L29" s="24"/>
    </row>
    <row r="30" spans="1:12" s="25" customFormat="1" ht="12.75">
      <c r="A30" s="26" t="s">
        <v>22</v>
      </c>
      <c r="B30" s="27"/>
      <c r="C30" s="28">
        <v>312</v>
      </c>
      <c r="D30" s="1">
        <v>262</v>
      </c>
      <c r="E30" s="22">
        <f t="shared" si="0"/>
        <v>0</v>
      </c>
      <c r="F30" s="1">
        <f t="shared" si="1"/>
        <v>260</v>
      </c>
      <c r="G30" s="22">
        <f t="shared" si="2"/>
        <v>0</v>
      </c>
      <c r="H30" s="1">
        <f t="shared" si="3"/>
        <v>259</v>
      </c>
      <c r="I30" s="22">
        <f t="shared" si="4"/>
        <v>0</v>
      </c>
      <c r="J30" s="1">
        <f t="shared" si="5"/>
        <v>257</v>
      </c>
      <c r="K30" s="23">
        <f t="shared" si="6"/>
        <v>0</v>
      </c>
      <c r="L30" s="24"/>
    </row>
    <row r="31" spans="1:12" s="25" customFormat="1" ht="12.75">
      <c r="A31" s="26" t="s">
        <v>23</v>
      </c>
      <c r="B31" s="27"/>
      <c r="C31" s="28">
        <v>285</v>
      </c>
      <c r="D31" s="1">
        <v>235</v>
      </c>
      <c r="E31" s="22">
        <f t="shared" si="0"/>
        <v>0</v>
      </c>
      <c r="F31" s="1">
        <f t="shared" si="1"/>
        <v>233</v>
      </c>
      <c r="G31" s="22">
        <f t="shared" si="2"/>
        <v>0</v>
      </c>
      <c r="H31" s="1">
        <f t="shared" si="3"/>
        <v>232</v>
      </c>
      <c r="I31" s="22">
        <f t="shared" si="4"/>
        <v>0</v>
      </c>
      <c r="J31" s="1">
        <f t="shared" si="5"/>
        <v>230</v>
      </c>
      <c r="K31" s="23">
        <f t="shared" si="6"/>
        <v>0</v>
      </c>
      <c r="L31" s="24"/>
    </row>
    <row r="32" spans="1:12" s="25" customFormat="1" ht="12.75">
      <c r="A32" s="26" t="s">
        <v>24</v>
      </c>
      <c r="B32" s="27"/>
      <c r="C32" s="28">
        <v>285</v>
      </c>
      <c r="D32" s="1">
        <v>235</v>
      </c>
      <c r="E32" s="22">
        <f t="shared" si="0"/>
        <v>0</v>
      </c>
      <c r="F32" s="1">
        <f t="shared" si="1"/>
        <v>233</v>
      </c>
      <c r="G32" s="22">
        <f t="shared" si="2"/>
        <v>0</v>
      </c>
      <c r="H32" s="1">
        <f t="shared" si="3"/>
        <v>232</v>
      </c>
      <c r="I32" s="22">
        <f t="shared" si="4"/>
        <v>0</v>
      </c>
      <c r="J32" s="1">
        <f t="shared" si="5"/>
        <v>230</v>
      </c>
      <c r="K32" s="23">
        <f t="shared" si="6"/>
        <v>0</v>
      </c>
      <c r="L32" s="24"/>
    </row>
    <row r="33" spans="1:12" s="25" customFormat="1" ht="12.75">
      <c r="A33" s="26" t="s">
        <v>25</v>
      </c>
      <c r="B33" s="27"/>
      <c r="C33" s="28">
        <v>314</v>
      </c>
      <c r="D33" s="1">
        <v>264</v>
      </c>
      <c r="E33" s="22">
        <f t="shared" si="0"/>
        <v>0</v>
      </c>
      <c r="F33" s="1">
        <f t="shared" si="1"/>
        <v>262</v>
      </c>
      <c r="G33" s="22">
        <f t="shared" si="2"/>
        <v>0</v>
      </c>
      <c r="H33" s="1">
        <f t="shared" si="3"/>
        <v>261</v>
      </c>
      <c r="I33" s="22">
        <f t="shared" si="4"/>
        <v>0</v>
      </c>
      <c r="J33" s="1">
        <f t="shared" si="5"/>
        <v>259</v>
      </c>
      <c r="K33" s="23">
        <f t="shared" si="6"/>
        <v>0</v>
      </c>
      <c r="L33" s="24"/>
    </row>
    <row r="34" spans="1:12" s="25" customFormat="1" ht="12.75">
      <c r="A34" s="26" t="s">
        <v>26</v>
      </c>
      <c r="B34" s="27"/>
      <c r="C34" s="29">
        <v>243</v>
      </c>
      <c r="D34" s="1">
        <v>135.64356435643566</v>
      </c>
      <c r="E34" s="22">
        <f t="shared" si="0"/>
        <v>0</v>
      </c>
      <c r="F34" s="1">
        <f t="shared" si="1"/>
        <v>133.64356435643566</v>
      </c>
      <c r="G34" s="22">
        <f t="shared" si="2"/>
        <v>0</v>
      </c>
      <c r="H34" s="1">
        <f t="shared" si="3"/>
        <v>132.64356435643566</v>
      </c>
      <c r="I34" s="22">
        <f t="shared" si="4"/>
        <v>0</v>
      </c>
      <c r="J34" s="1">
        <f t="shared" si="5"/>
        <v>130.64356435643566</v>
      </c>
      <c r="K34" s="23">
        <f t="shared" si="6"/>
        <v>0</v>
      </c>
      <c r="L34" s="24"/>
    </row>
    <row r="35" spans="1:12" s="25" customFormat="1" ht="12.75">
      <c r="A35" s="26" t="s">
        <v>27</v>
      </c>
      <c r="B35" s="27"/>
      <c r="C35" s="29">
        <v>236</v>
      </c>
      <c r="D35" s="1">
        <v>91.0891089108911</v>
      </c>
      <c r="E35" s="22">
        <f t="shared" si="0"/>
        <v>0</v>
      </c>
      <c r="F35" s="1">
        <f t="shared" si="1"/>
        <v>89.0891089108911</v>
      </c>
      <c r="G35" s="22">
        <f t="shared" si="2"/>
        <v>0</v>
      </c>
      <c r="H35" s="1">
        <f t="shared" si="3"/>
        <v>88.0891089108911</v>
      </c>
      <c r="I35" s="22">
        <f t="shared" si="4"/>
        <v>0</v>
      </c>
      <c r="J35" s="1">
        <f t="shared" si="5"/>
        <v>86.0891089108911</v>
      </c>
      <c r="K35" s="23">
        <f t="shared" si="6"/>
        <v>0</v>
      </c>
      <c r="L35" s="24"/>
    </row>
    <row r="36" spans="1:12" s="25" customFormat="1" ht="12.75">
      <c r="A36" s="26" t="s">
        <v>28</v>
      </c>
      <c r="B36" s="27"/>
      <c r="C36" s="29">
        <v>236</v>
      </c>
      <c r="D36" s="1">
        <v>91.0891089108911</v>
      </c>
      <c r="E36" s="22">
        <f t="shared" si="0"/>
        <v>0</v>
      </c>
      <c r="F36" s="1">
        <f t="shared" si="1"/>
        <v>89.0891089108911</v>
      </c>
      <c r="G36" s="22">
        <f t="shared" si="2"/>
        <v>0</v>
      </c>
      <c r="H36" s="1">
        <f t="shared" si="3"/>
        <v>88.0891089108911</v>
      </c>
      <c r="I36" s="22">
        <f t="shared" si="4"/>
        <v>0</v>
      </c>
      <c r="J36" s="1">
        <f t="shared" si="5"/>
        <v>86.0891089108911</v>
      </c>
      <c r="K36" s="23">
        <f t="shared" si="6"/>
        <v>0</v>
      </c>
      <c r="L36" s="24"/>
    </row>
    <row r="37" spans="1:12" s="25" customFormat="1" ht="12.75">
      <c r="A37" s="26" t="s">
        <v>29</v>
      </c>
      <c r="B37" s="27"/>
      <c r="C37" s="29">
        <v>236</v>
      </c>
      <c r="D37" s="1">
        <v>91.0891089108911</v>
      </c>
      <c r="E37" s="22">
        <f t="shared" si="0"/>
        <v>0</v>
      </c>
      <c r="F37" s="1">
        <f t="shared" si="1"/>
        <v>89.0891089108911</v>
      </c>
      <c r="G37" s="22">
        <f t="shared" si="2"/>
        <v>0</v>
      </c>
      <c r="H37" s="1">
        <f t="shared" si="3"/>
        <v>88.0891089108911</v>
      </c>
      <c r="I37" s="22">
        <f t="shared" si="4"/>
        <v>0</v>
      </c>
      <c r="J37" s="1">
        <f t="shared" si="5"/>
        <v>86.0891089108911</v>
      </c>
      <c r="K37" s="23">
        <f t="shared" si="6"/>
        <v>0</v>
      </c>
      <c r="L37" s="24"/>
    </row>
    <row r="38" spans="1:12" s="25" customFormat="1" ht="12.75">
      <c r="A38" s="26" t="s">
        <v>46</v>
      </c>
      <c r="B38" s="27"/>
      <c r="C38" s="28">
        <v>327</v>
      </c>
      <c r="D38" s="1">
        <v>277</v>
      </c>
      <c r="E38" s="22">
        <f t="shared" si="0"/>
        <v>0</v>
      </c>
      <c r="F38" s="1">
        <f t="shared" si="1"/>
        <v>275</v>
      </c>
      <c r="G38" s="22">
        <f t="shared" si="2"/>
        <v>0</v>
      </c>
      <c r="H38" s="1">
        <f t="shared" si="3"/>
        <v>274</v>
      </c>
      <c r="I38" s="22">
        <f t="shared" si="4"/>
        <v>0</v>
      </c>
      <c r="J38" s="1">
        <f t="shared" si="5"/>
        <v>272</v>
      </c>
      <c r="K38" s="23">
        <f t="shared" si="6"/>
        <v>0</v>
      </c>
      <c r="L38" s="24"/>
    </row>
    <row r="39" spans="1:12" s="25" customFormat="1" ht="12.75">
      <c r="A39" s="26" t="s">
        <v>47</v>
      </c>
      <c r="B39" s="27"/>
      <c r="C39" s="28">
        <v>335</v>
      </c>
      <c r="D39" s="1">
        <v>285</v>
      </c>
      <c r="E39" s="22">
        <f t="shared" si="0"/>
        <v>0</v>
      </c>
      <c r="F39" s="1">
        <f t="shared" si="1"/>
        <v>283</v>
      </c>
      <c r="G39" s="22">
        <f t="shared" si="2"/>
        <v>0</v>
      </c>
      <c r="H39" s="1">
        <f t="shared" si="3"/>
        <v>282</v>
      </c>
      <c r="I39" s="22">
        <f t="shared" si="4"/>
        <v>0</v>
      </c>
      <c r="J39" s="1">
        <f t="shared" si="5"/>
        <v>280</v>
      </c>
      <c r="K39" s="23">
        <f t="shared" si="6"/>
        <v>0</v>
      </c>
      <c r="L39" s="24"/>
    </row>
    <row r="40" spans="1:12" s="25" customFormat="1" ht="12.75">
      <c r="A40" s="26" t="s">
        <v>48</v>
      </c>
      <c r="B40" s="27"/>
      <c r="C40" s="29">
        <v>230</v>
      </c>
      <c r="D40" s="1">
        <v>91.0891089108911</v>
      </c>
      <c r="E40" s="22">
        <f t="shared" si="0"/>
        <v>0</v>
      </c>
      <c r="F40" s="1">
        <f t="shared" si="1"/>
        <v>89.0891089108911</v>
      </c>
      <c r="G40" s="22">
        <f t="shared" si="2"/>
        <v>0</v>
      </c>
      <c r="H40" s="1">
        <f t="shared" si="3"/>
        <v>88.0891089108911</v>
      </c>
      <c r="I40" s="22">
        <f t="shared" si="4"/>
        <v>0</v>
      </c>
      <c r="J40" s="1">
        <f t="shared" si="5"/>
        <v>86.0891089108911</v>
      </c>
      <c r="K40" s="23">
        <f t="shared" si="6"/>
        <v>0</v>
      </c>
      <c r="L40" s="24"/>
    </row>
    <row r="41" spans="1:12" s="25" customFormat="1" ht="12.75">
      <c r="A41" s="26" t="s">
        <v>49</v>
      </c>
      <c r="B41" s="27"/>
      <c r="C41" s="29">
        <v>233</v>
      </c>
      <c r="D41" s="1">
        <v>99.00990099009901</v>
      </c>
      <c r="E41" s="22">
        <f t="shared" si="0"/>
        <v>0</v>
      </c>
      <c r="F41" s="1">
        <f t="shared" si="1"/>
        <v>97.00990099009901</v>
      </c>
      <c r="G41" s="22">
        <f t="shared" si="2"/>
        <v>0</v>
      </c>
      <c r="H41" s="1">
        <f t="shared" si="3"/>
        <v>96.00990099009901</v>
      </c>
      <c r="I41" s="22">
        <f t="shared" si="4"/>
        <v>0</v>
      </c>
      <c r="J41" s="1">
        <f t="shared" si="5"/>
        <v>94.00990099009901</v>
      </c>
      <c r="K41" s="23">
        <f t="shared" si="6"/>
        <v>0</v>
      </c>
      <c r="L41" s="24"/>
    </row>
    <row r="42" spans="1:12" s="25" customFormat="1" ht="12.75">
      <c r="A42" s="26" t="s">
        <v>50</v>
      </c>
      <c r="B42" s="27"/>
      <c r="C42" s="29">
        <v>251</v>
      </c>
      <c r="D42" s="1">
        <v>201</v>
      </c>
      <c r="E42" s="22">
        <f t="shared" si="0"/>
        <v>0</v>
      </c>
      <c r="F42" s="1">
        <f t="shared" si="1"/>
        <v>199</v>
      </c>
      <c r="G42" s="22">
        <f t="shared" si="2"/>
        <v>0</v>
      </c>
      <c r="H42" s="1">
        <f t="shared" si="3"/>
        <v>198</v>
      </c>
      <c r="I42" s="22">
        <f t="shared" si="4"/>
        <v>0</v>
      </c>
      <c r="J42" s="1">
        <f t="shared" si="5"/>
        <v>196</v>
      </c>
      <c r="K42" s="23">
        <f t="shared" si="6"/>
        <v>0</v>
      </c>
      <c r="L42" s="24"/>
    </row>
    <row r="43" spans="1:12" s="25" customFormat="1" ht="12.75">
      <c r="A43" s="26" t="s">
        <v>51</v>
      </c>
      <c r="B43" s="27"/>
      <c r="C43" s="28">
        <v>266</v>
      </c>
      <c r="D43" s="1">
        <v>216</v>
      </c>
      <c r="E43" s="22">
        <f t="shared" si="0"/>
        <v>0</v>
      </c>
      <c r="F43" s="1">
        <f t="shared" si="1"/>
        <v>214</v>
      </c>
      <c r="G43" s="22">
        <f t="shared" si="2"/>
        <v>0</v>
      </c>
      <c r="H43" s="1">
        <f t="shared" si="3"/>
        <v>213</v>
      </c>
      <c r="I43" s="22">
        <f t="shared" si="4"/>
        <v>0</v>
      </c>
      <c r="J43" s="1">
        <f t="shared" si="5"/>
        <v>211</v>
      </c>
      <c r="K43" s="23">
        <f t="shared" si="6"/>
        <v>0</v>
      </c>
      <c r="L43" s="24"/>
    </row>
    <row r="44" spans="1:12" s="25" customFormat="1" ht="12.75">
      <c r="A44" s="26" t="s">
        <v>52</v>
      </c>
      <c r="B44" s="27"/>
      <c r="C44" s="28">
        <v>262</v>
      </c>
      <c r="D44" s="1">
        <v>212</v>
      </c>
      <c r="E44" s="22">
        <f t="shared" si="0"/>
        <v>0</v>
      </c>
      <c r="F44" s="1">
        <f t="shared" si="1"/>
        <v>210</v>
      </c>
      <c r="G44" s="22">
        <f t="shared" si="2"/>
        <v>0</v>
      </c>
      <c r="H44" s="1">
        <f t="shared" si="3"/>
        <v>209</v>
      </c>
      <c r="I44" s="22">
        <f t="shared" si="4"/>
        <v>0</v>
      </c>
      <c r="J44" s="1">
        <f t="shared" si="5"/>
        <v>207</v>
      </c>
      <c r="K44" s="23">
        <f t="shared" si="6"/>
        <v>0</v>
      </c>
      <c r="L44" s="24"/>
    </row>
    <row r="45" spans="1:12" s="25" customFormat="1" ht="12.75">
      <c r="A45" s="30" t="s">
        <v>53</v>
      </c>
      <c r="B45" s="27"/>
      <c r="C45" s="28">
        <v>266</v>
      </c>
      <c r="D45" s="1">
        <v>216</v>
      </c>
      <c r="E45" s="22">
        <f t="shared" si="0"/>
        <v>0</v>
      </c>
      <c r="F45" s="1">
        <f t="shared" si="1"/>
        <v>214</v>
      </c>
      <c r="G45" s="22">
        <f t="shared" si="2"/>
        <v>0</v>
      </c>
      <c r="H45" s="1">
        <f t="shared" si="3"/>
        <v>213</v>
      </c>
      <c r="I45" s="22">
        <f t="shared" si="4"/>
        <v>0</v>
      </c>
      <c r="J45" s="1">
        <f t="shared" si="5"/>
        <v>211</v>
      </c>
      <c r="K45" s="23">
        <f t="shared" si="6"/>
        <v>0</v>
      </c>
      <c r="L45" s="24"/>
    </row>
    <row r="46" spans="1:12" s="25" customFormat="1" ht="12.75">
      <c r="A46" s="30" t="s">
        <v>54</v>
      </c>
      <c r="B46" s="27"/>
      <c r="C46" s="29">
        <v>251</v>
      </c>
      <c r="D46" s="1">
        <v>201</v>
      </c>
      <c r="E46" s="22">
        <f t="shared" si="0"/>
        <v>0</v>
      </c>
      <c r="F46" s="1">
        <f t="shared" si="1"/>
        <v>199</v>
      </c>
      <c r="G46" s="22">
        <f t="shared" si="2"/>
        <v>0</v>
      </c>
      <c r="H46" s="1">
        <f t="shared" si="3"/>
        <v>198</v>
      </c>
      <c r="I46" s="22">
        <f t="shared" si="4"/>
        <v>0</v>
      </c>
      <c r="J46" s="1">
        <f t="shared" si="5"/>
        <v>196</v>
      </c>
      <c r="K46" s="23">
        <f t="shared" si="6"/>
        <v>0</v>
      </c>
      <c r="L46" s="24"/>
    </row>
    <row r="47" spans="1:12" s="25" customFormat="1" ht="12.75">
      <c r="A47" s="30" t="s">
        <v>55</v>
      </c>
      <c r="B47" s="27"/>
      <c r="C47" s="29">
        <v>251</v>
      </c>
      <c r="D47" s="1">
        <v>201</v>
      </c>
      <c r="E47" s="22">
        <f t="shared" si="0"/>
        <v>0</v>
      </c>
      <c r="F47" s="1">
        <f t="shared" si="1"/>
        <v>199</v>
      </c>
      <c r="G47" s="22">
        <f t="shared" si="2"/>
        <v>0</v>
      </c>
      <c r="H47" s="1">
        <f t="shared" si="3"/>
        <v>198</v>
      </c>
      <c r="I47" s="22">
        <f t="shared" si="4"/>
        <v>0</v>
      </c>
      <c r="J47" s="1">
        <f t="shared" si="5"/>
        <v>196</v>
      </c>
      <c r="K47" s="23">
        <f t="shared" si="6"/>
        <v>0</v>
      </c>
      <c r="L47" s="24"/>
    </row>
    <row r="48" spans="1:12" s="25" customFormat="1" ht="12.75">
      <c r="A48" s="30" t="s">
        <v>56</v>
      </c>
      <c r="B48" s="27"/>
      <c r="C48" s="29">
        <v>248</v>
      </c>
      <c r="D48" s="1">
        <v>197.99999999999997</v>
      </c>
      <c r="E48" s="22">
        <f t="shared" si="0"/>
        <v>0</v>
      </c>
      <c r="F48" s="1">
        <f t="shared" si="1"/>
        <v>195.99999999999997</v>
      </c>
      <c r="G48" s="22">
        <f t="shared" si="2"/>
        <v>0</v>
      </c>
      <c r="H48" s="1">
        <f t="shared" si="3"/>
        <v>194.99999999999997</v>
      </c>
      <c r="I48" s="22">
        <f t="shared" si="4"/>
        <v>0</v>
      </c>
      <c r="J48" s="1">
        <f t="shared" si="5"/>
        <v>192.99999999999997</v>
      </c>
      <c r="K48" s="23">
        <f t="shared" si="6"/>
        <v>0</v>
      </c>
      <c r="L48" s="24"/>
    </row>
    <row r="49" spans="1:12" s="25" customFormat="1" ht="12.75">
      <c r="A49" s="28" t="s">
        <v>62</v>
      </c>
      <c r="B49" s="27"/>
      <c r="C49" s="28">
        <v>299</v>
      </c>
      <c r="D49" s="1">
        <v>249</v>
      </c>
      <c r="E49" s="22">
        <f t="shared" si="0"/>
        <v>0</v>
      </c>
      <c r="F49" s="1">
        <f t="shared" si="1"/>
        <v>247</v>
      </c>
      <c r="G49" s="22">
        <f t="shared" si="2"/>
        <v>0</v>
      </c>
      <c r="H49" s="1">
        <f t="shared" si="3"/>
        <v>246</v>
      </c>
      <c r="I49" s="22">
        <f t="shared" si="4"/>
        <v>0</v>
      </c>
      <c r="J49" s="1">
        <f t="shared" si="5"/>
        <v>244</v>
      </c>
      <c r="K49" s="23">
        <f t="shared" si="6"/>
        <v>0</v>
      </c>
      <c r="L49" s="24"/>
    </row>
    <row r="50" spans="1:12" s="25" customFormat="1" ht="12.75">
      <c r="A50" s="28" t="s">
        <v>63</v>
      </c>
      <c r="B50" s="27"/>
      <c r="C50" s="28">
        <v>338</v>
      </c>
      <c r="D50" s="1">
        <v>288</v>
      </c>
      <c r="E50" s="22">
        <f t="shared" si="0"/>
        <v>0</v>
      </c>
      <c r="F50" s="1">
        <f t="shared" si="1"/>
        <v>286</v>
      </c>
      <c r="G50" s="22">
        <f t="shared" si="2"/>
        <v>0</v>
      </c>
      <c r="H50" s="1">
        <f t="shared" si="3"/>
        <v>285</v>
      </c>
      <c r="I50" s="22">
        <f t="shared" si="4"/>
        <v>0</v>
      </c>
      <c r="J50" s="1">
        <f t="shared" si="5"/>
        <v>283</v>
      </c>
      <c r="K50" s="23">
        <f t="shared" si="6"/>
        <v>0</v>
      </c>
      <c r="L50" s="24"/>
    </row>
    <row r="51" spans="1:12" s="25" customFormat="1" ht="12.75">
      <c r="A51" s="28" t="s">
        <v>64</v>
      </c>
      <c r="B51" s="27"/>
      <c r="C51" s="28">
        <v>279</v>
      </c>
      <c r="D51" s="1">
        <v>229</v>
      </c>
      <c r="E51" s="22">
        <f t="shared" si="0"/>
        <v>0</v>
      </c>
      <c r="F51" s="1">
        <f t="shared" si="1"/>
        <v>227</v>
      </c>
      <c r="G51" s="22">
        <f t="shared" si="2"/>
        <v>0</v>
      </c>
      <c r="H51" s="1">
        <f t="shared" si="3"/>
        <v>226</v>
      </c>
      <c r="I51" s="22">
        <f t="shared" si="4"/>
        <v>0</v>
      </c>
      <c r="J51" s="1">
        <f t="shared" si="5"/>
        <v>224</v>
      </c>
      <c r="K51" s="23">
        <f t="shared" si="6"/>
        <v>0</v>
      </c>
      <c r="L51" s="24"/>
    </row>
    <row r="52" spans="1:12" s="25" customFormat="1" ht="12.75">
      <c r="A52" s="28" t="s">
        <v>65</v>
      </c>
      <c r="B52" s="27"/>
      <c r="C52" s="28">
        <v>306</v>
      </c>
      <c r="D52" s="1">
        <v>256</v>
      </c>
      <c r="E52" s="22">
        <f t="shared" si="0"/>
        <v>0</v>
      </c>
      <c r="F52" s="1">
        <f t="shared" si="1"/>
        <v>254</v>
      </c>
      <c r="G52" s="22">
        <f t="shared" si="2"/>
        <v>0</v>
      </c>
      <c r="H52" s="1">
        <f t="shared" si="3"/>
        <v>253</v>
      </c>
      <c r="I52" s="22">
        <f t="shared" si="4"/>
        <v>0</v>
      </c>
      <c r="J52" s="1">
        <f t="shared" si="5"/>
        <v>251</v>
      </c>
      <c r="K52" s="23">
        <f t="shared" si="6"/>
        <v>0</v>
      </c>
      <c r="L52" s="24"/>
    </row>
    <row r="53" spans="1:12" s="25" customFormat="1" ht="12.75">
      <c r="A53" s="30" t="s">
        <v>66</v>
      </c>
      <c r="B53" s="27"/>
      <c r="C53" s="28">
        <v>272</v>
      </c>
      <c r="D53" s="1">
        <v>222</v>
      </c>
      <c r="E53" s="22">
        <f t="shared" si="0"/>
        <v>0</v>
      </c>
      <c r="F53" s="1">
        <f t="shared" si="1"/>
        <v>220</v>
      </c>
      <c r="G53" s="22">
        <f t="shared" si="2"/>
        <v>0</v>
      </c>
      <c r="H53" s="1">
        <f t="shared" si="3"/>
        <v>219</v>
      </c>
      <c r="I53" s="22">
        <f t="shared" si="4"/>
        <v>0</v>
      </c>
      <c r="J53" s="1">
        <f t="shared" si="5"/>
        <v>217</v>
      </c>
      <c r="K53" s="23">
        <f t="shared" si="6"/>
        <v>0</v>
      </c>
      <c r="L53" s="24"/>
    </row>
    <row r="54" spans="1:12" s="25" customFormat="1" ht="12.75">
      <c r="A54" s="30" t="s">
        <v>67</v>
      </c>
      <c r="B54" s="27"/>
      <c r="C54" s="29">
        <v>244</v>
      </c>
      <c r="D54" s="1">
        <v>132.67326732673268</v>
      </c>
      <c r="E54" s="22">
        <f t="shared" si="0"/>
        <v>0</v>
      </c>
      <c r="F54" s="1">
        <f t="shared" si="1"/>
        <v>130.67326732673268</v>
      </c>
      <c r="G54" s="22">
        <f t="shared" si="2"/>
        <v>0</v>
      </c>
      <c r="H54" s="1">
        <f t="shared" si="3"/>
        <v>129.67326732673268</v>
      </c>
      <c r="I54" s="22">
        <f t="shared" si="4"/>
        <v>0</v>
      </c>
      <c r="J54" s="1">
        <f t="shared" si="5"/>
        <v>127.67326732673268</v>
      </c>
      <c r="K54" s="23">
        <f t="shared" si="6"/>
        <v>0</v>
      </c>
      <c r="L54" s="24"/>
    </row>
    <row r="55" spans="1:12" s="25" customFormat="1" ht="12.75">
      <c r="A55" s="28" t="s">
        <v>68</v>
      </c>
      <c r="B55" s="27"/>
      <c r="C55" s="28">
        <v>306</v>
      </c>
      <c r="D55" s="1">
        <v>256</v>
      </c>
      <c r="E55" s="22">
        <f t="shared" si="0"/>
        <v>0</v>
      </c>
      <c r="F55" s="1">
        <f t="shared" si="1"/>
        <v>254</v>
      </c>
      <c r="G55" s="22">
        <f t="shared" si="2"/>
        <v>0</v>
      </c>
      <c r="H55" s="1">
        <f t="shared" si="3"/>
        <v>253</v>
      </c>
      <c r="I55" s="22">
        <f t="shared" si="4"/>
        <v>0</v>
      </c>
      <c r="J55" s="1">
        <f t="shared" si="5"/>
        <v>251</v>
      </c>
      <c r="K55" s="23">
        <f t="shared" si="6"/>
        <v>0</v>
      </c>
      <c r="L55" s="24"/>
    </row>
    <row r="56" spans="1:12" s="25" customFormat="1" ht="12.75">
      <c r="A56" s="26" t="s">
        <v>69</v>
      </c>
      <c r="B56" s="27"/>
      <c r="C56" s="28">
        <v>270</v>
      </c>
      <c r="D56" s="1">
        <v>220</v>
      </c>
      <c r="E56" s="22">
        <f t="shared" si="0"/>
        <v>0</v>
      </c>
      <c r="F56" s="1">
        <f t="shared" si="1"/>
        <v>218</v>
      </c>
      <c r="G56" s="22">
        <f t="shared" si="2"/>
        <v>0</v>
      </c>
      <c r="H56" s="1">
        <f t="shared" si="3"/>
        <v>217</v>
      </c>
      <c r="I56" s="22">
        <f t="shared" si="4"/>
        <v>0</v>
      </c>
      <c r="J56" s="1">
        <f t="shared" si="5"/>
        <v>215</v>
      </c>
      <c r="K56" s="23">
        <f t="shared" si="6"/>
        <v>0</v>
      </c>
      <c r="L56" s="24"/>
    </row>
    <row r="57" spans="1:12" s="25" customFormat="1" ht="12.75">
      <c r="A57" s="26" t="s">
        <v>70</v>
      </c>
      <c r="B57" s="27"/>
      <c r="C57" s="28">
        <v>291</v>
      </c>
      <c r="D57" s="1">
        <v>241</v>
      </c>
      <c r="E57" s="22">
        <f t="shared" si="0"/>
        <v>0</v>
      </c>
      <c r="F57" s="1">
        <f t="shared" si="1"/>
        <v>239</v>
      </c>
      <c r="G57" s="22">
        <f t="shared" si="2"/>
        <v>0</v>
      </c>
      <c r="H57" s="1">
        <f t="shared" si="3"/>
        <v>238</v>
      </c>
      <c r="I57" s="22">
        <f t="shared" si="4"/>
        <v>0</v>
      </c>
      <c r="J57" s="1">
        <f t="shared" si="5"/>
        <v>236</v>
      </c>
      <c r="K57" s="23">
        <f t="shared" si="6"/>
        <v>0</v>
      </c>
      <c r="L57" s="24"/>
    </row>
    <row r="58" spans="1:12" s="25" customFormat="1" ht="12.75">
      <c r="A58" s="26" t="s">
        <v>71</v>
      </c>
      <c r="B58" s="27"/>
      <c r="C58" s="28">
        <v>336</v>
      </c>
      <c r="D58" s="1">
        <v>286</v>
      </c>
      <c r="E58" s="22">
        <f t="shared" si="0"/>
        <v>0</v>
      </c>
      <c r="F58" s="1">
        <f t="shared" si="1"/>
        <v>284</v>
      </c>
      <c r="G58" s="22">
        <f t="shared" si="2"/>
        <v>0</v>
      </c>
      <c r="H58" s="1">
        <f t="shared" si="3"/>
        <v>283</v>
      </c>
      <c r="I58" s="22">
        <f t="shared" si="4"/>
        <v>0</v>
      </c>
      <c r="J58" s="1">
        <f t="shared" si="5"/>
        <v>281</v>
      </c>
      <c r="K58" s="23">
        <f t="shared" si="6"/>
        <v>0</v>
      </c>
      <c r="L58" s="24"/>
    </row>
    <row r="59" spans="1:12" s="25" customFormat="1" ht="12.75">
      <c r="A59" s="26" t="s">
        <v>72</v>
      </c>
      <c r="B59" s="27"/>
      <c r="C59" s="29">
        <v>234</v>
      </c>
      <c r="D59" s="1">
        <v>102.97029702970298</v>
      </c>
      <c r="E59" s="22">
        <f t="shared" si="0"/>
        <v>0</v>
      </c>
      <c r="F59" s="1">
        <f t="shared" si="1"/>
        <v>100.97029702970298</v>
      </c>
      <c r="G59" s="22">
        <f t="shared" si="2"/>
        <v>0</v>
      </c>
      <c r="H59" s="1">
        <f t="shared" si="3"/>
        <v>99.97029702970298</v>
      </c>
      <c r="I59" s="22">
        <f t="shared" si="4"/>
        <v>0</v>
      </c>
      <c r="J59" s="1">
        <f t="shared" si="5"/>
        <v>97.97029702970298</v>
      </c>
      <c r="K59" s="23">
        <f t="shared" si="6"/>
        <v>0</v>
      </c>
      <c r="L59" s="24"/>
    </row>
    <row r="60" spans="1:12" s="25" customFormat="1" ht="12.75">
      <c r="A60" s="26" t="s">
        <v>57</v>
      </c>
      <c r="B60" s="27"/>
      <c r="C60" s="28">
        <v>280</v>
      </c>
      <c r="D60" s="1">
        <v>230</v>
      </c>
      <c r="E60" s="22">
        <f t="shared" si="0"/>
        <v>0</v>
      </c>
      <c r="F60" s="1">
        <f t="shared" si="1"/>
        <v>228</v>
      </c>
      <c r="G60" s="22">
        <f t="shared" si="2"/>
        <v>0</v>
      </c>
      <c r="H60" s="1">
        <f t="shared" si="3"/>
        <v>227</v>
      </c>
      <c r="I60" s="22">
        <f t="shared" si="4"/>
        <v>0</v>
      </c>
      <c r="J60" s="1">
        <f t="shared" si="5"/>
        <v>225</v>
      </c>
      <c r="K60" s="23">
        <f t="shared" si="6"/>
        <v>0</v>
      </c>
      <c r="L60" s="24"/>
    </row>
    <row r="61" spans="1:17" s="25" customFormat="1" ht="12.75">
      <c r="A61" s="26" t="s">
        <v>73</v>
      </c>
      <c r="B61" s="27"/>
      <c r="C61" s="28">
        <v>330</v>
      </c>
      <c r="D61" s="1">
        <v>280</v>
      </c>
      <c r="E61" s="22">
        <f t="shared" si="0"/>
        <v>0</v>
      </c>
      <c r="F61" s="1">
        <f t="shared" si="1"/>
        <v>278</v>
      </c>
      <c r="G61" s="22">
        <f t="shared" si="2"/>
        <v>0</v>
      </c>
      <c r="H61" s="1">
        <f t="shared" si="3"/>
        <v>277</v>
      </c>
      <c r="I61" s="22">
        <f t="shared" si="4"/>
        <v>0</v>
      </c>
      <c r="J61" s="1">
        <f t="shared" si="5"/>
        <v>275</v>
      </c>
      <c r="K61" s="23">
        <f t="shared" si="6"/>
        <v>0</v>
      </c>
      <c r="L61" s="24"/>
      <c r="N61" s="31"/>
      <c r="P61" s="32"/>
      <c r="Q61" s="32"/>
    </row>
    <row r="62" spans="1:17" s="25" customFormat="1" ht="12.75">
      <c r="A62" s="26" t="s">
        <v>74</v>
      </c>
      <c r="B62" s="27"/>
      <c r="C62" s="28">
        <v>323</v>
      </c>
      <c r="D62" s="1">
        <v>273</v>
      </c>
      <c r="E62" s="22">
        <f t="shared" si="0"/>
        <v>0</v>
      </c>
      <c r="F62" s="1">
        <f t="shared" si="1"/>
        <v>271</v>
      </c>
      <c r="G62" s="22">
        <f t="shared" si="2"/>
        <v>0</v>
      </c>
      <c r="H62" s="1">
        <f t="shared" si="3"/>
        <v>270</v>
      </c>
      <c r="I62" s="22">
        <f t="shared" si="4"/>
        <v>0</v>
      </c>
      <c r="J62" s="1">
        <f t="shared" si="5"/>
        <v>268</v>
      </c>
      <c r="K62" s="23">
        <f t="shared" si="6"/>
        <v>0</v>
      </c>
      <c r="L62" s="24"/>
      <c r="N62" s="31"/>
      <c r="P62" s="32"/>
      <c r="Q62" s="32"/>
    </row>
    <row r="63" spans="1:17" s="25" customFormat="1" ht="12.75">
      <c r="A63" s="26" t="s">
        <v>75</v>
      </c>
      <c r="B63" s="27"/>
      <c r="C63" s="28">
        <v>325</v>
      </c>
      <c r="D63" s="1">
        <v>268.00000000000006</v>
      </c>
      <c r="E63" s="22">
        <f aca="true" t="shared" si="7" ref="E63:E139">B63*D63</f>
        <v>0</v>
      </c>
      <c r="F63" s="1">
        <f aca="true" t="shared" si="8" ref="F63:F139">D63-2</f>
        <v>266.00000000000006</v>
      </c>
      <c r="G63" s="22">
        <f aca="true" t="shared" si="9" ref="G63:G139">F63*B63</f>
        <v>0</v>
      </c>
      <c r="H63" s="1">
        <f aca="true" t="shared" si="10" ref="H63:H139">D63-3</f>
        <v>265.00000000000006</v>
      </c>
      <c r="I63" s="22">
        <f aca="true" t="shared" si="11" ref="I63:I139">H63*B63</f>
        <v>0</v>
      </c>
      <c r="J63" s="1">
        <f aca="true" t="shared" si="12" ref="J63:J139">D63-5</f>
        <v>263.00000000000006</v>
      </c>
      <c r="K63" s="23">
        <f aca="true" t="shared" si="13" ref="K63:K139">J63*B63</f>
        <v>0</v>
      </c>
      <c r="L63" s="24"/>
      <c r="N63" s="31"/>
      <c r="P63" s="32"/>
      <c r="Q63" s="32"/>
    </row>
    <row r="64" spans="1:17" s="25" customFormat="1" ht="12.75">
      <c r="A64" s="26" t="s">
        <v>76</v>
      </c>
      <c r="B64" s="27"/>
      <c r="C64" s="28">
        <v>325</v>
      </c>
      <c r="D64" s="1">
        <v>260</v>
      </c>
      <c r="E64" s="22">
        <f t="shared" si="7"/>
        <v>0</v>
      </c>
      <c r="F64" s="1">
        <f t="shared" si="8"/>
        <v>258</v>
      </c>
      <c r="G64" s="22">
        <f t="shared" si="9"/>
        <v>0</v>
      </c>
      <c r="H64" s="1">
        <f t="shared" si="10"/>
        <v>257</v>
      </c>
      <c r="I64" s="22">
        <f t="shared" si="11"/>
        <v>0</v>
      </c>
      <c r="J64" s="1">
        <f t="shared" si="12"/>
        <v>255</v>
      </c>
      <c r="K64" s="23">
        <f t="shared" si="13"/>
        <v>0</v>
      </c>
      <c r="L64" s="24"/>
      <c r="N64" s="31"/>
      <c r="P64" s="32"/>
      <c r="Q64" s="32"/>
    </row>
    <row r="65" spans="1:17" s="25" customFormat="1" ht="12.75">
      <c r="A65" s="26" t="s">
        <v>77</v>
      </c>
      <c r="B65" s="27"/>
      <c r="C65" s="28">
        <v>350</v>
      </c>
      <c r="D65" s="1">
        <v>300</v>
      </c>
      <c r="E65" s="22">
        <f t="shared" si="7"/>
        <v>0</v>
      </c>
      <c r="F65" s="1">
        <f t="shared" si="8"/>
        <v>298</v>
      </c>
      <c r="G65" s="22">
        <f t="shared" si="9"/>
        <v>0</v>
      </c>
      <c r="H65" s="1">
        <f t="shared" si="10"/>
        <v>297</v>
      </c>
      <c r="I65" s="22">
        <f t="shared" si="11"/>
        <v>0</v>
      </c>
      <c r="J65" s="1">
        <f t="shared" si="12"/>
        <v>295</v>
      </c>
      <c r="K65" s="23">
        <f t="shared" si="13"/>
        <v>0</v>
      </c>
      <c r="L65" s="24"/>
      <c r="N65" s="31"/>
      <c r="P65" s="32"/>
      <c r="Q65" s="32"/>
    </row>
    <row r="66" spans="1:17" s="25" customFormat="1" ht="12.75">
      <c r="A66" s="26" t="s">
        <v>78</v>
      </c>
      <c r="B66" s="27"/>
      <c r="C66" s="28">
        <v>330</v>
      </c>
      <c r="D66" s="1">
        <v>280</v>
      </c>
      <c r="E66" s="22">
        <f t="shared" si="7"/>
        <v>0</v>
      </c>
      <c r="F66" s="1">
        <f t="shared" si="8"/>
        <v>278</v>
      </c>
      <c r="G66" s="22">
        <f t="shared" si="9"/>
        <v>0</v>
      </c>
      <c r="H66" s="1">
        <f t="shared" si="10"/>
        <v>277</v>
      </c>
      <c r="I66" s="22">
        <f t="shared" si="11"/>
        <v>0</v>
      </c>
      <c r="J66" s="1">
        <f t="shared" si="12"/>
        <v>275</v>
      </c>
      <c r="K66" s="23">
        <f t="shared" si="13"/>
        <v>0</v>
      </c>
      <c r="L66" s="24"/>
      <c r="N66" s="31"/>
      <c r="P66" s="32"/>
      <c r="Q66" s="32"/>
    </row>
    <row r="67" spans="1:17" s="25" customFormat="1" ht="12.75">
      <c r="A67" s="26" t="s">
        <v>79</v>
      </c>
      <c r="B67" s="27"/>
      <c r="C67" s="28">
        <v>344</v>
      </c>
      <c r="D67" s="1">
        <v>294</v>
      </c>
      <c r="E67" s="22">
        <f t="shared" si="7"/>
        <v>0</v>
      </c>
      <c r="F67" s="1">
        <f t="shared" si="8"/>
        <v>292</v>
      </c>
      <c r="G67" s="22">
        <f t="shared" si="9"/>
        <v>0</v>
      </c>
      <c r="H67" s="1">
        <f t="shared" si="10"/>
        <v>291</v>
      </c>
      <c r="I67" s="22">
        <f t="shared" si="11"/>
        <v>0</v>
      </c>
      <c r="J67" s="1">
        <f t="shared" si="12"/>
        <v>289</v>
      </c>
      <c r="K67" s="23">
        <f t="shared" si="13"/>
        <v>0</v>
      </c>
      <c r="L67" s="24"/>
      <c r="N67" s="31"/>
      <c r="P67" s="32"/>
      <c r="Q67" s="32"/>
    </row>
    <row r="68" spans="1:17" s="25" customFormat="1" ht="12.75">
      <c r="A68" s="26" t="s">
        <v>112</v>
      </c>
      <c r="B68" s="27"/>
      <c r="C68" s="28"/>
      <c r="D68" s="1">
        <v>280</v>
      </c>
      <c r="E68" s="22">
        <f>B68*D68</f>
        <v>0</v>
      </c>
      <c r="F68" s="1">
        <f>D68-2</f>
        <v>278</v>
      </c>
      <c r="G68" s="22">
        <f>F68*B68</f>
        <v>0</v>
      </c>
      <c r="H68" s="1">
        <f>D68-3</f>
        <v>277</v>
      </c>
      <c r="I68" s="22">
        <f>H68*B68</f>
        <v>0</v>
      </c>
      <c r="J68" s="1">
        <f>D68-5</f>
        <v>275</v>
      </c>
      <c r="K68" s="23">
        <f>J68*B68</f>
        <v>0</v>
      </c>
      <c r="L68" s="24"/>
      <c r="N68" s="31"/>
      <c r="P68" s="32"/>
      <c r="Q68" s="32"/>
    </row>
    <row r="69" spans="1:17" s="25" customFormat="1" ht="12.75">
      <c r="A69" s="26" t="s">
        <v>111</v>
      </c>
      <c r="B69" s="27"/>
      <c r="C69" s="28"/>
      <c r="D69" s="1">
        <v>310</v>
      </c>
      <c r="E69" s="22">
        <f>B69*D69</f>
        <v>0</v>
      </c>
      <c r="F69" s="1">
        <f>D69-2</f>
        <v>308</v>
      </c>
      <c r="G69" s="22">
        <f>F69*B69</f>
        <v>0</v>
      </c>
      <c r="H69" s="1">
        <f>D69-3</f>
        <v>307</v>
      </c>
      <c r="I69" s="22">
        <f>H69*B69</f>
        <v>0</v>
      </c>
      <c r="J69" s="1">
        <f>D69-5</f>
        <v>305</v>
      </c>
      <c r="K69" s="23">
        <f>J69*B69</f>
        <v>0</v>
      </c>
      <c r="L69" s="24"/>
      <c r="N69" s="31"/>
      <c r="P69" s="32"/>
      <c r="Q69" s="32"/>
    </row>
    <row r="70" spans="1:17" s="25" customFormat="1" ht="12.75">
      <c r="A70" s="26" t="s">
        <v>80</v>
      </c>
      <c r="B70" s="27"/>
      <c r="C70" s="28">
        <v>534</v>
      </c>
      <c r="D70" s="1">
        <v>484</v>
      </c>
      <c r="E70" s="22">
        <f t="shared" si="7"/>
        <v>0</v>
      </c>
      <c r="F70" s="1">
        <f t="shared" si="8"/>
        <v>482</v>
      </c>
      <c r="G70" s="22">
        <f t="shared" si="9"/>
        <v>0</v>
      </c>
      <c r="H70" s="1">
        <f t="shared" si="10"/>
        <v>481</v>
      </c>
      <c r="I70" s="22">
        <f t="shared" si="11"/>
        <v>0</v>
      </c>
      <c r="J70" s="1">
        <f t="shared" si="12"/>
        <v>479</v>
      </c>
      <c r="K70" s="23">
        <f t="shared" si="13"/>
        <v>0</v>
      </c>
      <c r="L70" s="24"/>
      <c r="N70" s="31"/>
      <c r="P70" s="32"/>
      <c r="Q70" s="32"/>
    </row>
    <row r="71" spans="1:17" s="25" customFormat="1" ht="12.75">
      <c r="A71" s="26" t="s">
        <v>81</v>
      </c>
      <c r="B71" s="27"/>
      <c r="C71" s="28">
        <v>295</v>
      </c>
      <c r="D71" s="1">
        <v>245</v>
      </c>
      <c r="E71" s="22">
        <f t="shared" si="7"/>
        <v>0</v>
      </c>
      <c r="F71" s="1">
        <f t="shared" si="8"/>
        <v>243</v>
      </c>
      <c r="G71" s="22">
        <f t="shared" si="9"/>
        <v>0</v>
      </c>
      <c r="H71" s="1">
        <f t="shared" si="10"/>
        <v>242</v>
      </c>
      <c r="I71" s="22">
        <f t="shared" si="11"/>
        <v>0</v>
      </c>
      <c r="J71" s="1">
        <f t="shared" si="12"/>
        <v>240</v>
      </c>
      <c r="K71" s="23">
        <f t="shared" si="13"/>
        <v>0</v>
      </c>
      <c r="L71" s="24"/>
      <c r="N71" s="31"/>
      <c r="P71" s="32"/>
      <c r="Q71" s="32"/>
    </row>
    <row r="72" spans="1:17" s="25" customFormat="1" ht="12.75">
      <c r="A72" s="26" t="s">
        <v>82</v>
      </c>
      <c r="B72" s="27"/>
      <c r="C72" s="28">
        <v>289</v>
      </c>
      <c r="D72" s="1">
        <v>239</v>
      </c>
      <c r="E72" s="22">
        <f t="shared" si="7"/>
        <v>0</v>
      </c>
      <c r="F72" s="1">
        <f t="shared" si="8"/>
        <v>237</v>
      </c>
      <c r="G72" s="22">
        <f t="shared" si="9"/>
        <v>0</v>
      </c>
      <c r="H72" s="1">
        <f t="shared" si="10"/>
        <v>236</v>
      </c>
      <c r="I72" s="22">
        <f t="shared" si="11"/>
        <v>0</v>
      </c>
      <c r="J72" s="1">
        <f t="shared" si="12"/>
        <v>234</v>
      </c>
      <c r="K72" s="23">
        <f t="shared" si="13"/>
        <v>0</v>
      </c>
      <c r="L72" s="24"/>
      <c r="N72" s="31"/>
      <c r="P72" s="32"/>
      <c r="Q72" s="32"/>
    </row>
    <row r="73" spans="1:17" s="25" customFormat="1" ht="12.75">
      <c r="A73" s="26" t="s">
        <v>83</v>
      </c>
      <c r="B73" s="27"/>
      <c r="C73" s="28">
        <v>429</v>
      </c>
      <c r="D73" s="1">
        <v>379</v>
      </c>
      <c r="E73" s="22">
        <f t="shared" si="7"/>
        <v>0</v>
      </c>
      <c r="F73" s="1">
        <f t="shared" si="8"/>
        <v>377</v>
      </c>
      <c r="G73" s="22">
        <f t="shared" si="9"/>
        <v>0</v>
      </c>
      <c r="H73" s="1">
        <f t="shared" si="10"/>
        <v>376</v>
      </c>
      <c r="I73" s="22">
        <f t="shared" si="11"/>
        <v>0</v>
      </c>
      <c r="J73" s="1">
        <f t="shared" si="12"/>
        <v>374</v>
      </c>
      <c r="K73" s="23">
        <f t="shared" si="13"/>
        <v>0</v>
      </c>
      <c r="L73" s="24"/>
      <c r="N73" s="31"/>
      <c r="P73" s="32"/>
      <c r="Q73" s="32"/>
    </row>
    <row r="74" spans="1:17" s="25" customFormat="1" ht="12.75">
      <c r="A74" s="26" t="s">
        <v>84</v>
      </c>
      <c r="B74" s="27"/>
      <c r="C74" s="28">
        <v>320</v>
      </c>
      <c r="D74" s="1">
        <v>270</v>
      </c>
      <c r="E74" s="22">
        <f t="shared" si="7"/>
        <v>0</v>
      </c>
      <c r="F74" s="1">
        <f t="shared" si="8"/>
        <v>268</v>
      </c>
      <c r="G74" s="22">
        <f t="shared" si="9"/>
        <v>0</v>
      </c>
      <c r="H74" s="1">
        <f t="shared" si="10"/>
        <v>267</v>
      </c>
      <c r="I74" s="22">
        <f t="shared" si="11"/>
        <v>0</v>
      </c>
      <c r="J74" s="1">
        <f t="shared" si="12"/>
        <v>265</v>
      </c>
      <c r="K74" s="23">
        <f t="shared" si="13"/>
        <v>0</v>
      </c>
      <c r="L74" s="24"/>
      <c r="N74" s="31"/>
      <c r="P74" s="32"/>
      <c r="Q74" s="32"/>
    </row>
    <row r="75" spans="1:17" s="25" customFormat="1" ht="12.75">
      <c r="A75" s="26" t="s">
        <v>85</v>
      </c>
      <c r="B75" s="27"/>
      <c r="C75" s="28">
        <v>303</v>
      </c>
      <c r="D75" s="1">
        <v>242</v>
      </c>
      <c r="E75" s="22">
        <f t="shared" si="7"/>
        <v>0</v>
      </c>
      <c r="F75" s="1">
        <f t="shared" si="8"/>
        <v>240</v>
      </c>
      <c r="G75" s="22">
        <f t="shared" si="9"/>
        <v>0</v>
      </c>
      <c r="H75" s="1">
        <f t="shared" si="10"/>
        <v>239</v>
      </c>
      <c r="I75" s="22">
        <f t="shared" si="11"/>
        <v>0</v>
      </c>
      <c r="J75" s="1">
        <f t="shared" si="12"/>
        <v>237</v>
      </c>
      <c r="K75" s="23">
        <f t="shared" si="13"/>
        <v>0</v>
      </c>
      <c r="L75" s="24"/>
      <c r="N75" s="31"/>
      <c r="P75" s="32"/>
      <c r="Q75" s="32"/>
    </row>
    <row r="76" spans="1:17" s="25" customFormat="1" ht="12.75">
      <c r="A76" s="26" t="s">
        <v>86</v>
      </c>
      <c r="B76" s="27"/>
      <c r="C76" s="28">
        <v>325</v>
      </c>
      <c r="D76" s="1">
        <v>275</v>
      </c>
      <c r="E76" s="22">
        <f t="shared" si="7"/>
        <v>0</v>
      </c>
      <c r="F76" s="1">
        <f t="shared" si="8"/>
        <v>273</v>
      </c>
      <c r="G76" s="22">
        <f t="shared" si="9"/>
        <v>0</v>
      </c>
      <c r="H76" s="1">
        <f t="shared" si="10"/>
        <v>272</v>
      </c>
      <c r="I76" s="22">
        <f t="shared" si="11"/>
        <v>0</v>
      </c>
      <c r="J76" s="1">
        <f t="shared" si="12"/>
        <v>270</v>
      </c>
      <c r="K76" s="23">
        <f t="shared" si="13"/>
        <v>0</v>
      </c>
      <c r="L76" s="24"/>
      <c r="N76" s="31"/>
      <c r="P76" s="32"/>
      <c r="Q76" s="32"/>
    </row>
    <row r="77" spans="1:17" s="25" customFormat="1" ht="12.75">
      <c r="A77" s="26" t="s">
        <v>87</v>
      </c>
      <c r="B77" s="27"/>
      <c r="C77" s="28">
        <v>292</v>
      </c>
      <c r="D77" s="1">
        <v>242</v>
      </c>
      <c r="E77" s="22">
        <f t="shared" si="7"/>
        <v>0</v>
      </c>
      <c r="F77" s="1">
        <f t="shared" si="8"/>
        <v>240</v>
      </c>
      <c r="G77" s="22">
        <f t="shared" si="9"/>
        <v>0</v>
      </c>
      <c r="H77" s="1">
        <f t="shared" si="10"/>
        <v>239</v>
      </c>
      <c r="I77" s="22">
        <f t="shared" si="11"/>
        <v>0</v>
      </c>
      <c r="J77" s="1">
        <f t="shared" si="12"/>
        <v>237</v>
      </c>
      <c r="K77" s="23">
        <f t="shared" si="13"/>
        <v>0</v>
      </c>
      <c r="L77" s="24"/>
      <c r="N77" s="31"/>
      <c r="P77" s="32"/>
      <c r="Q77" s="32"/>
    </row>
    <row r="78" spans="1:17" s="25" customFormat="1" ht="12.75">
      <c r="A78" s="26" t="s">
        <v>88</v>
      </c>
      <c r="B78" s="27"/>
      <c r="C78" s="28">
        <v>339</v>
      </c>
      <c r="D78" s="1">
        <v>289</v>
      </c>
      <c r="E78" s="22">
        <f t="shared" si="7"/>
        <v>0</v>
      </c>
      <c r="F78" s="1">
        <f t="shared" si="8"/>
        <v>287</v>
      </c>
      <c r="G78" s="22">
        <f t="shared" si="9"/>
        <v>0</v>
      </c>
      <c r="H78" s="1">
        <f t="shared" si="10"/>
        <v>286</v>
      </c>
      <c r="I78" s="22">
        <f t="shared" si="11"/>
        <v>0</v>
      </c>
      <c r="J78" s="1">
        <f t="shared" si="12"/>
        <v>284</v>
      </c>
      <c r="K78" s="23">
        <f t="shared" si="13"/>
        <v>0</v>
      </c>
      <c r="L78" s="24"/>
      <c r="N78" s="31"/>
      <c r="P78" s="32"/>
      <c r="Q78" s="32"/>
    </row>
    <row r="79" spans="1:17" s="25" customFormat="1" ht="12.75">
      <c r="A79" s="26" t="s">
        <v>89</v>
      </c>
      <c r="B79" s="27"/>
      <c r="C79" s="28">
        <v>339</v>
      </c>
      <c r="D79" s="1">
        <v>289</v>
      </c>
      <c r="E79" s="22">
        <f t="shared" si="7"/>
        <v>0</v>
      </c>
      <c r="F79" s="1">
        <f t="shared" si="8"/>
        <v>287</v>
      </c>
      <c r="G79" s="22">
        <f t="shared" si="9"/>
        <v>0</v>
      </c>
      <c r="H79" s="1">
        <f t="shared" si="10"/>
        <v>286</v>
      </c>
      <c r="I79" s="22">
        <f t="shared" si="11"/>
        <v>0</v>
      </c>
      <c r="J79" s="1">
        <f t="shared" si="12"/>
        <v>284</v>
      </c>
      <c r="K79" s="23">
        <f t="shared" si="13"/>
        <v>0</v>
      </c>
      <c r="L79" s="24"/>
      <c r="N79" s="31"/>
      <c r="P79" s="32"/>
      <c r="Q79" s="32"/>
    </row>
    <row r="80" spans="1:17" s="25" customFormat="1" ht="12.75">
      <c r="A80" s="26" t="s">
        <v>90</v>
      </c>
      <c r="B80" s="27"/>
      <c r="C80" s="28">
        <v>284</v>
      </c>
      <c r="D80" s="1">
        <v>234</v>
      </c>
      <c r="E80" s="22">
        <f t="shared" si="7"/>
        <v>0</v>
      </c>
      <c r="F80" s="1">
        <f t="shared" si="8"/>
        <v>232</v>
      </c>
      <c r="G80" s="22">
        <f t="shared" si="9"/>
        <v>0</v>
      </c>
      <c r="H80" s="1">
        <f t="shared" si="10"/>
        <v>231</v>
      </c>
      <c r="I80" s="22">
        <f t="shared" si="11"/>
        <v>0</v>
      </c>
      <c r="J80" s="1">
        <f t="shared" si="12"/>
        <v>229</v>
      </c>
      <c r="K80" s="23">
        <f t="shared" si="13"/>
        <v>0</v>
      </c>
      <c r="L80" s="24"/>
      <c r="N80" s="31"/>
      <c r="P80" s="32"/>
      <c r="Q80" s="32"/>
    </row>
    <row r="81" spans="1:17" s="25" customFormat="1" ht="12.75">
      <c r="A81" s="26" t="s">
        <v>91</v>
      </c>
      <c r="B81" s="27"/>
      <c r="C81" s="28">
        <v>344</v>
      </c>
      <c r="D81" s="1">
        <v>294</v>
      </c>
      <c r="E81" s="22">
        <f t="shared" si="7"/>
        <v>0</v>
      </c>
      <c r="F81" s="1">
        <f t="shared" si="8"/>
        <v>292</v>
      </c>
      <c r="G81" s="22">
        <f t="shared" si="9"/>
        <v>0</v>
      </c>
      <c r="H81" s="1">
        <f t="shared" si="10"/>
        <v>291</v>
      </c>
      <c r="I81" s="22">
        <f t="shared" si="11"/>
        <v>0</v>
      </c>
      <c r="J81" s="1">
        <f t="shared" si="12"/>
        <v>289</v>
      </c>
      <c r="K81" s="23">
        <f t="shared" si="13"/>
        <v>0</v>
      </c>
      <c r="L81" s="24"/>
      <c r="N81" s="31"/>
      <c r="P81" s="32"/>
      <c r="Q81" s="32"/>
    </row>
    <row r="82" spans="1:17" s="25" customFormat="1" ht="12.75">
      <c r="A82" s="26" t="s">
        <v>92</v>
      </c>
      <c r="B82" s="27"/>
      <c r="C82" s="28">
        <v>349</v>
      </c>
      <c r="D82" s="1">
        <v>299</v>
      </c>
      <c r="E82" s="22">
        <f t="shared" si="7"/>
        <v>0</v>
      </c>
      <c r="F82" s="1">
        <f t="shared" si="8"/>
        <v>297</v>
      </c>
      <c r="G82" s="22">
        <f t="shared" si="9"/>
        <v>0</v>
      </c>
      <c r="H82" s="1">
        <f t="shared" si="10"/>
        <v>296</v>
      </c>
      <c r="I82" s="22">
        <f t="shared" si="11"/>
        <v>0</v>
      </c>
      <c r="J82" s="1">
        <f t="shared" si="12"/>
        <v>294</v>
      </c>
      <c r="K82" s="23">
        <f t="shared" si="13"/>
        <v>0</v>
      </c>
      <c r="L82" s="24"/>
      <c r="N82" s="31"/>
      <c r="P82" s="32"/>
      <c r="Q82" s="32"/>
    </row>
    <row r="83" spans="1:17" s="25" customFormat="1" ht="12.75">
      <c r="A83" s="26" t="s">
        <v>93</v>
      </c>
      <c r="B83" s="27"/>
      <c r="C83" s="28">
        <v>389</v>
      </c>
      <c r="D83" s="1">
        <v>339</v>
      </c>
      <c r="E83" s="22">
        <f t="shared" si="7"/>
        <v>0</v>
      </c>
      <c r="F83" s="1">
        <f t="shared" si="8"/>
        <v>337</v>
      </c>
      <c r="G83" s="22">
        <f t="shared" si="9"/>
        <v>0</v>
      </c>
      <c r="H83" s="1">
        <f t="shared" si="10"/>
        <v>336</v>
      </c>
      <c r="I83" s="22">
        <f t="shared" si="11"/>
        <v>0</v>
      </c>
      <c r="J83" s="1">
        <f t="shared" si="12"/>
        <v>334</v>
      </c>
      <c r="K83" s="23">
        <f t="shared" si="13"/>
        <v>0</v>
      </c>
      <c r="L83" s="24"/>
      <c r="N83" s="31"/>
      <c r="P83" s="32"/>
      <c r="Q83" s="32"/>
    </row>
    <row r="84" spans="1:17" s="25" customFormat="1" ht="12.75">
      <c r="A84" s="26" t="s">
        <v>94</v>
      </c>
      <c r="B84" s="27"/>
      <c r="C84" s="28">
        <v>347</v>
      </c>
      <c r="D84" s="1">
        <v>297</v>
      </c>
      <c r="E84" s="22">
        <f t="shared" si="7"/>
        <v>0</v>
      </c>
      <c r="F84" s="1">
        <f t="shared" si="8"/>
        <v>295</v>
      </c>
      <c r="G84" s="22">
        <f t="shared" si="9"/>
        <v>0</v>
      </c>
      <c r="H84" s="1">
        <f t="shared" si="10"/>
        <v>294</v>
      </c>
      <c r="I84" s="22">
        <f t="shared" si="11"/>
        <v>0</v>
      </c>
      <c r="J84" s="1">
        <f t="shared" si="12"/>
        <v>292</v>
      </c>
      <c r="K84" s="23">
        <f t="shared" si="13"/>
        <v>0</v>
      </c>
      <c r="L84" s="24"/>
      <c r="N84" s="31"/>
      <c r="P84" s="32"/>
      <c r="Q84" s="32"/>
    </row>
    <row r="85" spans="1:17" s="25" customFormat="1" ht="12.75">
      <c r="A85" s="26" t="s">
        <v>95</v>
      </c>
      <c r="B85" s="27"/>
      <c r="C85" s="28">
        <v>320</v>
      </c>
      <c r="D85" s="1">
        <v>255</v>
      </c>
      <c r="E85" s="22">
        <f t="shared" si="7"/>
        <v>0</v>
      </c>
      <c r="F85" s="1">
        <f t="shared" si="8"/>
        <v>253</v>
      </c>
      <c r="G85" s="22">
        <f t="shared" si="9"/>
        <v>0</v>
      </c>
      <c r="H85" s="1">
        <f t="shared" si="10"/>
        <v>252</v>
      </c>
      <c r="I85" s="22">
        <f t="shared" si="11"/>
        <v>0</v>
      </c>
      <c r="J85" s="1">
        <f t="shared" si="12"/>
        <v>250</v>
      </c>
      <c r="K85" s="23">
        <f t="shared" si="13"/>
        <v>0</v>
      </c>
      <c r="L85" s="24"/>
      <c r="N85" s="31"/>
      <c r="P85" s="32"/>
      <c r="Q85" s="32"/>
    </row>
    <row r="86" spans="1:17" s="25" customFormat="1" ht="12.75">
      <c r="A86" s="26" t="s">
        <v>96</v>
      </c>
      <c r="B86" s="27"/>
      <c r="C86" s="28">
        <v>320</v>
      </c>
      <c r="D86" s="1">
        <v>270</v>
      </c>
      <c r="E86" s="22">
        <f t="shared" si="7"/>
        <v>0</v>
      </c>
      <c r="F86" s="1">
        <f t="shared" si="8"/>
        <v>268</v>
      </c>
      <c r="G86" s="22">
        <f t="shared" si="9"/>
        <v>0</v>
      </c>
      <c r="H86" s="1">
        <f t="shared" si="10"/>
        <v>267</v>
      </c>
      <c r="I86" s="22">
        <f t="shared" si="11"/>
        <v>0</v>
      </c>
      <c r="J86" s="1">
        <f t="shared" si="12"/>
        <v>265</v>
      </c>
      <c r="K86" s="23">
        <f t="shared" si="13"/>
        <v>0</v>
      </c>
      <c r="L86" s="24"/>
      <c r="N86" s="31"/>
      <c r="P86" s="32"/>
      <c r="Q86" s="32"/>
    </row>
    <row r="87" spans="1:17" s="25" customFormat="1" ht="12.75">
      <c r="A87" s="26" t="s">
        <v>97</v>
      </c>
      <c r="B87" s="27"/>
      <c r="C87" s="28">
        <v>340</v>
      </c>
      <c r="D87" s="1">
        <v>290</v>
      </c>
      <c r="E87" s="22">
        <f t="shared" si="7"/>
        <v>0</v>
      </c>
      <c r="F87" s="1">
        <f t="shared" si="8"/>
        <v>288</v>
      </c>
      <c r="G87" s="22">
        <f t="shared" si="9"/>
        <v>0</v>
      </c>
      <c r="H87" s="1">
        <f t="shared" si="10"/>
        <v>287</v>
      </c>
      <c r="I87" s="22">
        <f t="shared" si="11"/>
        <v>0</v>
      </c>
      <c r="J87" s="1">
        <f t="shared" si="12"/>
        <v>285</v>
      </c>
      <c r="K87" s="23">
        <f t="shared" si="13"/>
        <v>0</v>
      </c>
      <c r="L87" s="24"/>
      <c r="N87" s="31"/>
      <c r="P87" s="32"/>
      <c r="Q87" s="32"/>
    </row>
    <row r="88" spans="1:17" s="25" customFormat="1" ht="12.75">
      <c r="A88" s="26" t="s">
        <v>98</v>
      </c>
      <c r="B88" s="27"/>
      <c r="C88" s="28">
        <v>340</v>
      </c>
      <c r="D88" s="1">
        <v>270</v>
      </c>
      <c r="E88" s="22">
        <f t="shared" si="7"/>
        <v>0</v>
      </c>
      <c r="F88" s="1">
        <f t="shared" si="8"/>
        <v>268</v>
      </c>
      <c r="G88" s="22">
        <f t="shared" si="9"/>
        <v>0</v>
      </c>
      <c r="H88" s="1">
        <f t="shared" si="10"/>
        <v>267</v>
      </c>
      <c r="I88" s="22">
        <f t="shared" si="11"/>
        <v>0</v>
      </c>
      <c r="J88" s="1">
        <f t="shared" si="12"/>
        <v>265</v>
      </c>
      <c r="K88" s="23">
        <f t="shared" si="13"/>
        <v>0</v>
      </c>
      <c r="L88" s="24"/>
      <c r="N88" s="31"/>
      <c r="P88" s="32"/>
      <c r="Q88" s="32"/>
    </row>
    <row r="89" spans="1:17" s="25" customFormat="1" ht="12.75">
      <c r="A89" s="26" t="s">
        <v>99</v>
      </c>
      <c r="B89" s="27"/>
      <c r="C89" s="28">
        <v>350</v>
      </c>
      <c r="D89" s="1">
        <v>288.00000000000006</v>
      </c>
      <c r="E89" s="22">
        <f t="shared" si="7"/>
        <v>0</v>
      </c>
      <c r="F89" s="1">
        <f t="shared" si="8"/>
        <v>286.00000000000006</v>
      </c>
      <c r="G89" s="22">
        <f t="shared" si="9"/>
        <v>0</v>
      </c>
      <c r="H89" s="1">
        <f t="shared" si="10"/>
        <v>285.00000000000006</v>
      </c>
      <c r="I89" s="22">
        <f t="shared" si="11"/>
        <v>0</v>
      </c>
      <c r="J89" s="1">
        <f t="shared" si="12"/>
        <v>283.00000000000006</v>
      </c>
      <c r="K89" s="23">
        <f t="shared" si="13"/>
        <v>0</v>
      </c>
      <c r="L89" s="24"/>
      <c r="N89" s="31"/>
      <c r="P89" s="32"/>
      <c r="Q89" s="32"/>
    </row>
    <row r="90" spans="1:17" s="25" customFormat="1" ht="12.75">
      <c r="A90" s="26" t="s">
        <v>100</v>
      </c>
      <c r="B90" s="27"/>
      <c r="C90" s="28">
        <v>326</v>
      </c>
      <c r="D90" s="1">
        <v>276</v>
      </c>
      <c r="E90" s="22">
        <f t="shared" si="7"/>
        <v>0</v>
      </c>
      <c r="F90" s="1">
        <f t="shared" si="8"/>
        <v>274</v>
      </c>
      <c r="G90" s="22">
        <f t="shared" si="9"/>
        <v>0</v>
      </c>
      <c r="H90" s="1">
        <f t="shared" si="10"/>
        <v>273</v>
      </c>
      <c r="I90" s="22">
        <f t="shared" si="11"/>
        <v>0</v>
      </c>
      <c r="J90" s="1">
        <f t="shared" si="12"/>
        <v>271</v>
      </c>
      <c r="K90" s="23">
        <f t="shared" si="13"/>
        <v>0</v>
      </c>
      <c r="L90" s="24"/>
      <c r="N90" s="31"/>
      <c r="P90" s="32"/>
      <c r="Q90" s="32"/>
    </row>
    <row r="91" spans="1:17" s="25" customFormat="1" ht="12.75">
      <c r="A91" s="26" t="s">
        <v>101</v>
      </c>
      <c r="B91" s="27"/>
      <c r="C91" s="28">
        <v>343</v>
      </c>
      <c r="D91" s="1">
        <v>293</v>
      </c>
      <c r="E91" s="22">
        <f t="shared" si="7"/>
        <v>0</v>
      </c>
      <c r="F91" s="1">
        <f t="shared" si="8"/>
        <v>291</v>
      </c>
      <c r="G91" s="22">
        <f t="shared" si="9"/>
        <v>0</v>
      </c>
      <c r="H91" s="1">
        <f t="shared" si="10"/>
        <v>290</v>
      </c>
      <c r="I91" s="22">
        <f t="shared" si="11"/>
        <v>0</v>
      </c>
      <c r="J91" s="1">
        <f t="shared" si="12"/>
        <v>288</v>
      </c>
      <c r="K91" s="23">
        <f t="shared" si="13"/>
        <v>0</v>
      </c>
      <c r="L91" s="24"/>
      <c r="N91" s="31"/>
      <c r="P91" s="32"/>
      <c r="Q91" s="32"/>
    </row>
    <row r="92" spans="1:17" s="25" customFormat="1" ht="12.75">
      <c r="A92" s="26" t="s">
        <v>102</v>
      </c>
      <c r="B92" s="27"/>
      <c r="C92" s="28">
        <v>271</v>
      </c>
      <c r="D92" s="1">
        <v>221</v>
      </c>
      <c r="E92" s="22">
        <f t="shared" si="7"/>
        <v>0</v>
      </c>
      <c r="F92" s="1">
        <f t="shared" si="8"/>
        <v>219</v>
      </c>
      <c r="G92" s="22">
        <f t="shared" si="9"/>
        <v>0</v>
      </c>
      <c r="H92" s="1">
        <f t="shared" si="10"/>
        <v>218</v>
      </c>
      <c r="I92" s="22">
        <f t="shared" si="11"/>
        <v>0</v>
      </c>
      <c r="J92" s="1">
        <f t="shared" si="12"/>
        <v>216</v>
      </c>
      <c r="K92" s="23">
        <f t="shared" si="13"/>
        <v>0</v>
      </c>
      <c r="L92" s="24"/>
      <c r="N92" s="31"/>
      <c r="P92" s="32"/>
      <c r="Q92" s="32"/>
    </row>
    <row r="93" spans="1:17" s="25" customFormat="1" ht="12" customHeight="1">
      <c r="A93" s="26" t="s">
        <v>103</v>
      </c>
      <c r="B93" s="27"/>
      <c r="C93" s="28">
        <v>271</v>
      </c>
      <c r="D93" s="1">
        <v>221</v>
      </c>
      <c r="E93" s="22">
        <f t="shared" si="7"/>
        <v>0</v>
      </c>
      <c r="F93" s="1">
        <f t="shared" si="8"/>
        <v>219</v>
      </c>
      <c r="G93" s="22">
        <f t="shared" si="9"/>
        <v>0</v>
      </c>
      <c r="H93" s="1">
        <f t="shared" si="10"/>
        <v>218</v>
      </c>
      <c r="I93" s="22">
        <f t="shared" si="11"/>
        <v>0</v>
      </c>
      <c r="J93" s="1">
        <f t="shared" si="12"/>
        <v>216</v>
      </c>
      <c r="K93" s="23">
        <f t="shared" si="13"/>
        <v>0</v>
      </c>
      <c r="L93" s="24"/>
      <c r="N93" s="31"/>
      <c r="P93" s="32"/>
      <c r="Q93" s="32"/>
    </row>
    <row r="94" spans="1:17" s="25" customFormat="1" ht="12" customHeight="1">
      <c r="A94" s="26" t="s">
        <v>113</v>
      </c>
      <c r="B94" s="27"/>
      <c r="C94" s="28"/>
      <c r="D94" s="1">
        <v>258.00000000000006</v>
      </c>
      <c r="E94" s="22">
        <f aca="true" t="shared" si="14" ref="E94:E110">B94*D94</f>
        <v>0</v>
      </c>
      <c r="F94" s="1">
        <f aca="true" t="shared" si="15" ref="F94:F110">D94-2</f>
        <v>256.00000000000006</v>
      </c>
      <c r="G94" s="22">
        <f aca="true" t="shared" si="16" ref="G94:G110">F94*B94</f>
        <v>0</v>
      </c>
      <c r="H94" s="1">
        <f aca="true" t="shared" si="17" ref="H94:H110">D94-3</f>
        <v>255.00000000000006</v>
      </c>
      <c r="I94" s="22">
        <f aca="true" t="shared" si="18" ref="I94:I110">H94*B94</f>
        <v>0</v>
      </c>
      <c r="J94" s="1">
        <f aca="true" t="shared" si="19" ref="J94:J110">D94-5</f>
        <v>253.00000000000006</v>
      </c>
      <c r="K94" s="23">
        <f aca="true" t="shared" si="20" ref="K94:K110">J94*B94</f>
        <v>0</v>
      </c>
      <c r="L94" s="24"/>
      <c r="N94" s="31"/>
      <c r="P94" s="32"/>
      <c r="Q94" s="32"/>
    </row>
    <row r="95" spans="1:17" s="25" customFormat="1" ht="12" customHeight="1">
      <c r="A95" s="26" t="s">
        <v>114</v>
      </c>
      <c r="B95" s="27"/>
      <c r="C95" s="28"/>
      <c r="D95" s="1">
        <v>275</v>
      </c>
      <c r="E95" s="22">
        <f t="shared" si="14"/>
        <v>0</v>
      </c>
      <c r="F95" s="1">
        <f t="shared" si="15"/>
        <v>273</v>
      </c>
      <c r="G95" s="22">
        <f t="shared" si="16"/>
        <v>0</v>
      </c>
      <c r="H95" s="1">
        <f t="shared" si="17"/>
        <v>272</v>
      </c>
      <c r="I95" s="22">
        <f t="shared" si="18"/>
        <v>0</v>
      </c>
      <c r="J95" s="1">
        <f t="shared" si="19"/>
        <v>270</v>
      </c>
      <c r="K95" s="23">
        <f t="shared" si="20"/>
        <v>0</v>
      </c>
      <c r="L95" s="24"/>
      <c r="N95" s="31"/>
      <c r="P95" s="32"/>
      <c r="Q95" s="32"/>
    </row>
    <row r="96" spans="1:17" s="25" customFormat="1" ht="12" customHeight="1">
      <c r="A96" s="26" t="s">
        <v>115</v>
      </c>
      <c r="B96" s="27"/>
      <c r="C96" s="28"/>
      <c r="D96" s="1">
        <v>292</v>
      </c>
      <c r="E96" s="22">
        <f t="shared" si="14"/>
        <v>0</v>
      </c>
      <c r="F96" s="1">
        <f t="shared" si="15"/>
        <v>290</v>
      </c>
      <c r="G96" s="22">
        <f t="shared" si="16"/>
        <v>0</v>
      </c>
      <c r="H96" s="1">
        <f t="shared" si="17"/>
        <v>289</v>
      </c>
      <c r="I96" s="22">
        <f t="shared" si="18"/>
        <v>0</v>
      </c>
      <c r="J96" s="1">
        <f t="shared" si="19"/>
        <v>287</v>
      </c>
      <c r="K96" s="23">
        <f t="shared" si="20"/>
        <v>0</v>
      </c>
      <c r="L96" s="24"/>
      <c r="N96" s="31"/>
      <c r="P96" s="32"/>
      <c r="Q96" s="32"/>
    </row>
    <row r="97" spans="1:17" s="25" customFormat="1" ht="12" customHeight="1">
      <c r="A97" s="26" t="s">
        <v>116</v>
      </c>
      <c r="B97" s="27"/>
      <c r="C97" s="28"/>
      <c r="D97" s="1">
        <v>258.00000000000006</v>
      </c>
      <c r="E97" s="22">
        <f t="shared" si="14"/>
        <v>0</v>
      </c>
      <c r="F97" s="1">
        <f t="shared" si="15"/>
        <v>256.00000000000006</v>
      </c>
      <c r="G97" s="22">
        <f t="shared" si="16"/>
        <v>0</v>
      </c>
      <c r="H97" s="1">
        <f t="shared" si="17"/>
        <v>255.00000000000006</v>
      </c>
      <c r="I97" s="22">
        <f t="shared" si="18"/>
        <v>0</v>
      </c>
      <c r="J97" s="1">
        <f t="shared" si="19"/>
        <v>253.00000000000006</v>
      </c>
      <c r="K97" s="23">
        <f t="shared" si="20"/>
        <v>0</v>
      </c>
      <c r="L97" s="24"/>
      <c r="N97" s="31"/>
      <c r="P97" s="32"/>
      <c r="Q97" s="32"/>
    </row>
    <row r="98" spans="1:17" s="25" customFormat="1" ht="12" customHeight="1">
      <c r="A98" s="26" t="s">
        <v>117</v>
      </c>
      <c r="B98" s="27"/>
      <c r="C98" s="28"/>
      <c r="D98" s="1">
        <v>270</v>
      </c>
      <c r="E98" s="22">
        <f t="shared" si="14"/>
        <v>0</v>
      </c>
      <c r="F98" s="1">
        <f t="shared" si="15"/>
        <v>268</v>
      </c>
      <c r="G98" s="22">
        <f t="shared" si="16"/>
        <v>0</v>
      </c>
      <c r="H98" s="1">
        <f t="shared" si="17"/>
        <v>267</v>
      </c>
      <c r="I98" s="22">
        <f t="shared" si="18"/>
        <v>0</v>
      </c>
      <c r="J98" s="1">
        <f t="shared" si="19"/>
        <v>265</v>
      </c>
      <c r="K98" s="23">
        <f t="shared" si="20"/>
        <v>0</v>
      </c>
      <c r="L98" s="24"/>
      <c r="N98" s="31"/>
      <c r="P98" s="32"/>
      <c r="Q98" s="32"/>
    </row>
    <row r="99" spans="1:17" s="25" customFormat="1" ht="12" customHeight="1">
      <c r="A99" s="26" t="s">
        <v>118</v>
      </c>
      <c r="B99" s="27"/>
      <c r="C99" s="28"/>
      <c r="D99" s="1">
        <v>350</v>
      </c>
      <c r="E99" s="22">
        <f t="shared" si="14"/>
        <v>0</v>
      </c>
      <c r="F99" s="1">
        <f t="shared" si="15"/>
        <v>348</v>
      </c>
      <c r="G99" s="22">
        <f t="shared" si="16"/>
        <v>0</v>
      </c>
      <c r="H99" s="1">
        <f t="shared" si="17"/>
        <v>347</v>
      </c>
      <c r="I99" s="22">
        <f t="shared" si="18"/>
        <v>0</v>
      </c>
      <c r="J99" s="1">
        <f t="shared" si="19"/>
        <v>345</v>
      </c>
      <c r="K99" s="23">
        <f t="shared" si="20"/>
        <v>0</v>
      </c>
      <c r="L99" s="24"/>
      <c r="N99" s="31"/>
      <c r="P99" s="32"/>
      <c r="Q99" s="32"/>
    </row>
    <row r="100" spans="1:17" s="25" customFormat="1" ht="12" customHeight="1">
      <c r="A100" s="26" t="s">
        <v>119</v>
      </c>
      <c r="B100" s="27"/>
      <c r="C100" s="28"/>
      <c r="D100" s="1">
        <v>238</v>
      </c>
      <c r="E100" s="22">
        <f t="shared" si="14"/>
        <v>0</v>
      </c>
      <c r="F100" s="1">
        <f t="shared" si="15"/>
        <v>236</v>
      </c>
      <c r="G100" s="22">
        <f t="shared" si="16"/>
        <v>0</v>
      </c>
      <c r="H100" s="1">
        <f t="shared" si="17"/>
        <v>235</v>
      </c>
      <c r="I100" s="22">
        <f t="shared" si="18"/>
        <v>0</v>
      </c>
      <c r="J100" s="1">
        <f t="shared" si="19"/>
        <v>233</v>
      </c>
      <c r="K100" s="23">
        <f t="shared" si="20"/>
        <v>0</v>
      </c>
      <c r="L100" s="24"/>
      <c r="N100" s="31"/>
      <c r="P100" s="32"/>
      <c r="Q100" s="32"/>
    </row>
    <row r="101" spans="1:17" s="25" customFormat="1" ht="12" customHeight="1">
      <c r="A101" s="26" t="s">
        <v>120</v>
      </c>
      <c r="B101" s="27"/>
      <c r="C101" s="28"/>
      <c r="D101" s="1">
        <v>258.00000000000006</v>
      </c>
      <c r="E101" s="22">
        <f t="shared" si="14"/>
        <v>0</v>
      </c>
      <c r="F101" s="1">
        <f t="shared" si="15"/>
        <v>256.00000000000006</v>
      </c>
      <c r="G101" s="22">
        <f t="shared" si="16"/>
        <v>0</v>
      </c>
      <c r="H101" s="1">
        <f t="shared" si="17"/>
        <v>255.00000000000006</v>
      </c>
      <c r="I101" s="22">
        <f t="shared" si="18"/>
        <v>0</v>
      </c>
      <c r="J101" s="1">
        <f t="shared" si="19"/>
        <v>253.00000000000006</v>
      </c>
      <c r="K101" s="23">
        <f t="shared" si="20"/>
        <v>0</v>
      </c>
      <c r="L101" s="24"/>
      <c r="N101" s="31"/>
      <c r="P101" s="32"/>
      <c r="Q101" s="32"/>
    </row>
    <row r="102" spans="1:17" s="25" customFormat="1" ht="12" customHeight="1">
      <c r="A102" s="26" t="s">
        <v>121</v>
      </c>
      <c r="B102" s="27"/>
      <c r="C102" s="28"/>
      <c r="D102" s="1">
        <v>264</v>
      </c>
      <c r="E102" s="22">
        <f t="shared" si="14"/>
        <v>0</v>
      </c>
      <c r="F102" s="1">
        <f t="shared" si="15"/>
        <v>262</v>
      </c>
      <c r="G102" s="22">
        <f t="shared" si="16"/>
        <v>0</v>
      </c>
      <c r="H102" s="1">
        <f t="shared" si="17"/>
        <v>261</v>
      </c>
      <c r="I102" s="22">
        <f t="shared" si="18"/>
        <v>0</v>
      </c>
      <c r="J102" s="1">
        <f t="shared" si="19"/>
        <v>259</v>
      </c>
      <c r="K102" s="23">
        <f t="shared" si="20"/>
        <v>0</v>
      </c>
      <c r="L102" s="24"/>
      <c r="N102" s="31"/>
      <c r="P102" s="32"/>
      <c r="Q102" s="32"/>
    </row>
    <row r="103" spans="1:17" s="25" customFormat="1" ht="12" customHeight="1">
      <c r="A103" s="26" t="s">
        <v>122</v>
      </c>
      <c r="B103" s="27"/>
      <c r="C103" s="28"/>
      <c r="D103" s="1">
        <v>269</v>
      </c>
      <c r="E103" s="22">
        <f t="shared" si="14"/>
        <v>0</v>
      </c>
      <c r="F103" s="1">
        <f t="shared" si="15"/>
        <v>267</v>
      </c>
      <c r="G103" s="22">
        <f t="shared" si="16"/>
        <v>0</v>
      </c>
      <c r="H103" s="1">
        <f t="shared" si="17"/>
        <v>266</v>
      </c>
      <c r="I103" s="22">
        <f t="shared" si="18"/>
        <v>0</v>
      </c>
      <c r="J103" s="1">
        <f t="shared" si="19"/>
        <v>264</v>
      </c>
      <c r="K103" s="23">
        <f t="shared" si="20"/>
        <v>0</v>
      </c>
      <c r="L103" s="24"/>
      <c r="N103" s="31"/>
      <c r="P103" s="32"/>
      <c r="Q103" s="32"/>
    </row>
    <row r="104" spans="1:17" s="25" customFormat="1" ht="12" customHeight="1">
      <c r="A104" s="26" t="s">
        <v>123</v>
      </c>
      <c r="B104" s="27"/>
      <c r="C104" s="28"/>
      <c r="D104" s="1">
        <v>269.43564356435644</v>
      </c>
      <c r="E104" s="22">
        <f t="shared" si="14"/>
        <v>0</v>
      </c>
      <c r="F104" s="1">
        <f t="shared" si="15"/>
        <v>267.43564356435644</v>
      </c>
      <c r="G104" s="22">
        <f t="shared" si="16"/>
        <v>0</v>
      </c>
      <c r="H104" s="1">
        <f t="shared" si="17"/>
        <v>266.43564356435644</v>
      </c>
      <c r="I104" s="22">
        <f t="shared" si="18"/>
        <v>0</v>
      </c>
      <c r="J104" s="1">
        <f t="shared" si="19"/>
        <v>264.43564356435644</v>
      </c>
      <c r="K104" s="23">
        <f t="shared" si="20"/>
        <v>0</v>
      </c>
      <c r="L104" s="24"/>
      <c r="N104" s="31"/>
      <c r="P104" s="32"/>
      <c r="Q104" s="32"/>
    </row>
    <row r="105" spans="1:17" s="25" customFormat="1" ht="12" customHeight="1">
      <c r="A105" s="26" t="s">
        <v>124</v>
      </c>
      <c r="B105" s="27"/>
      <c r="C105" s="28"/>
      <c r="D105" s="1">
        <v>275</v>
      </c>
      <c r="E105" s="22">
        <f t="shared" si="14"/>
        <v>0</v>
      </c>
      <c r="F105" s="1">
        <f t="shared" si="15"/>
        <v>273</v>
      </c>
      <c r="G105" s="22">
        <f t="shared" si="16"/>
        <v>0</v>
      </c>
      <c r="H105" s="1">
        <f t="shared" si="17"/>
        <v>272</v>
      </c>
      <c r="I105" s="22">
        <f t="shared" si="18"/>
        <v>0</v>
      </c>
      <c r="J105" s="1">
        <f t="shared" si="19"/>
        <v>270</v>
      </c>
      <c r="K105" s="23">
        <f t="shared" si="20"/>
        <v>0</v>
      </c>
      <c r="L105" s="24"/>
      <c r="N105" s="31"/>
      <c r="P105" s="32"/>
      <c r="Q105" s="32"/>
    </row>
    <row r="106" spans="1:17" s="25" customFormat="1" ht="12" customHeight="1">
      <c r="A106" s="26" t="s">
        <v>125</v>
      </c>
      <c r="B106" s="27"/>
      <c r="C106" s="28"/>
      <c r="D106" s="1">
        <v>278.00000000000006</v>
      </c>
      <c r="E106" s="22">
        <f t="shared" si="14"/>
        <v>0</v>
      </c>
      <c r="F106" s="1">
        <f t="shared" si="15"/>
        <v>276.00000000000006</v>
      </c>
      <c r="G106" s="22">
        <f t="shared" si="16"/>
        <v>0</v>
      </c>
      <c r="H106" s="1">
        <f t="shared" si="17"/>
        <v>275.00000000000006</v>
      </c>
      <c r="I106" s="22">
        <f t="shared" si="18"/>
        <v>0</v>
      </c>
      <c r="J106" s="1">
        <f t="shared" si="19"/>
        <v>273.00000000000006</v>
      </c>
      <c r="K106" s="23">
        <f t="shared" si="20"/>
        <v>0</v>
      </c>
      <c r="L106" s="24"/>
      <c r="N106" s="31"/>
      <c r="P106" s="32"/>
      <c r="Q106" s="32"/>
    </row>
    <row r="107" spans="1:17" s="25" customFormat="1" ht="12" customHeight="1">
      <c r="A107" s="26" t="s">
        <v>126</v>
      </c>
      <c r="B107" s="27"/>
      <c r="C107" s="28"/>
      <c r="D107" s="1">
        <v>290</v>
      </c>
      <c r="E107" s="22">
        <f t="shared" si="14"/>
        <v>0</v>
      </c>
      <c r="F107" s="1">
        <f t="shared" si="15"/>
        <v>288</v>
      </c>
      <c r="G107" s="22">
        <f t="shared" si="16"/>
        <v>0</v>
      </c>
      <c r="H107" s="1">
        <f t="shared" si="17"/>
        <v>287</v>
      </c>
      <c r="I107" s="22">
        <f t="shared" si="18"/>
        <v>0</v>
      </c>
      <c r="J107" s="1">
        <f t="shared" si="19"/>
        <v>285</v>
      </c>
      <c r="K107" s="23">
        <f t="shared" si="20"/>
        <v>0</v>
      </c>
      <c r="L107" s="24"/>
      <c r="N107" s="31"/>
      <c r="P107" s="32"/>
      <c r="Q107" s="32"/>
    </row>
    <row r="108" spans="1:17" s="25" customFormat="1" ht="12" customHeight="1">
      <c r="A108" s="26" t="s">
        <v>127</v>
      </c>
      <c r="B108" s="27"/>
      <c r="C108" s="28"/>
      <c r="D108" s="1">
        <v>298.00000000000006</v>
      </c>
      <c r="E108" s="22">
        <f t="shared" si="14"/>
        <v>0</v>
      </c>
      <c r="F108" s="1">
        <f t="shared" si="15"/>
        <v>296.00000000000006</v>
      </c>
      <c r="G108" s="22">
        <f t="shared" si="16"/>
        <v>0</v>
      </c>
      <c r="H108" s="1">
        <f t="shared" si="17"/>
        <v>295.00000000000006</v>
      </c>
      <c r="I108" s="22">
        <f t="shared" si="18"/>
        <v>0</v>
      </c>
      <c r="J108" s="1">
        <f t="shared" si="19"/>
        <v>293.00000000000006</v>
      </c>
      <c r="K108" s="23">
        <f t="shared" si="20"/>
        <v>0</v>
      </c>
      <c r="L108" s="24"/>
      <c r="N108" s="31"/>
      <c r="P108" s="32"/>
      <c r="Q108" s="32"/>
    </row>
    <row r="109" spans="1:17" s="25" customFormat="1" ht="12" customHeight="1">
      <c r="A109" s="26" t="s">
        <v>128</v>
      </c>
      <c r="B109" s="27"/>
      <c r="C109" s="28"/>
      <c r="D109" s="1">
        <v>298.00000000000006</v>
      </c>
      <c r="E109" s="22">
        <f t="shared" si="14"/>
        <v>0</v>
      </c>
      <c r="F109" s="1">
        <f t="shared" si="15"/>
        <v>296.00000000000006</v>
      </c>
      <c r="G109" s="22">
        <f t="shared" si="16"/>
        <v>0</v>
      </c>
      <c r="H109" s="1">
        <f t="shared" si="17"/>
        <v>295.00000000000006</v>
      </c>
      <c r="I109" s="22">
        <f t="shared" si="18"/>
        <v>0</v>
      </c>
      <c r="J109" s="1">
        <f t="shared" si="19"/>
        <v>293.00000000000006</v>
      </c>
      <c r="K109" s="23">
        <f t="shared" si="20"/>
        <v>0</v>
      </c>
      <c r="L109" s="24"/>
      <c r="N109" s="31"/>
      <c r="P109" s="32"/>
      <c r="Q109" s="32"/>
    </row>
    <row r="110" spans="1:17" s="25" customFormat="1" ht="12" customHeight="1">
      <c r="A110" s="26" t="s">
        <v>129</v>
      </c>
      <c r="B110" s="27"/>
      <c r="C110" s="28"/>
      <c r="D110" s="1">
        <v>260</v>
      </c>
      <c r="E110" s="22">
        <f t="shared" si="14"/>
        <v>0</v>
      </c>
      <c r="F110" s="1">
        <f t="shared" si="15"/>
        <v>258</v>
      </c>
      <c r="G110" s="22">
        <f t="shared" si="16"/>
        <v>0</v>
      </c>
      <c r="H110" s="1">
        <f t="shared" si="17"/>
        <v>257</v>
      </c>
      <c r="I110" s="22">
        <f t="shared" si="18"/>
        <v>0</v>
      </c>
      <c r="J110" s="1">
        <f t="shared" si="19"/>
        <v>255</v>
      </c>
      <c r="K110" s="23">
        <f t="shared" si="20"/>
        <v>0</v>
      </c>
      <c r="L110" s="24"/>
      <c r="N110" s="31"/>
      <c r="P110" s="32"/>
      <c r="Q110" s="32"/>
    </row>
    <row r="111" spans="1:17" s="25" customFormat="1" ht="12" customHeight="1">
      <c r="A111" s="26" t="s">
        <v>104</v>
      </c>
      <c r="B111" s="27"/>
      <c r="C111" s="28">
        <v>340</v>
      </c>
      <c r="D111" s="1">
        <v>290</v>
      </c>
      <c r="E111" s="22">
        <f t="shared" si="7"/>
        <v>0</v>
      </c>
      <c r="F111" s="1">
        <f t="shared" si="8"/>
        <v>288</v>
      </c>
      <c r="G111" s="22">
        <f t="shared" si="9"/>
        <v>0</v>
      </c>
      <c r="H111" s="1">
        <f t="shared" si="10"/>
        <v>287</v>
      </c>
      <c r="I111" s="22">
        <f t="shared" si="11"/>
        <v>0</v>
      </c>
      <c r="J111" s="1">
        <f t="shared" si="12"/>
        <v>285</v>
      </c>
      <c r="K111" s="23">
        <f t="shared" si="13"/>
        <v>0</v>
      </c>
      <c r="L111" s="24"/>
      <c r="N111" s="31"/>
      <c r="P111" s="32"/>
      <c r="Q111" s="32"/>
    </row>
    <row r="112" spans="1:17" s="25" customFormat="1" ht="12" customHeight="1">
      <c r="A112" s="26" t="s">
        <v>131</v>
      </c>
      <c r="B112" s="27"/>
      <c r="C112" s="28"/>
      <c r="D112" s="1">
        <v>290</v>
      </c>
      <c r="E112" s="22">
        <f>B112*D112</f>
        <v>0</v>
      </c>
      <c r="F112" s="1">
        <f>D112-2</f>
        <v>288</v>
      </c>
      <c r="G112" s="22">
        <f>F112*B112</f>
        <v>0</v>
      </c>
      <c r="H112" s="1">
        <f>D112-3</f>
        <v>287</v>
      </c>
      <c r="I112" s="22">
        <f>H112*B112</f>
        <v>0</v>
      </c>
      <c r="J112" s="1">
        <f>D112-5</f>
        <v>285</v>
      </c>
      <c r="K112" s="23">
        <f>J112*B112</f>
        <v>0</v>
      </c>
      <c r="L112" s="24"/>
      <c r="N112" s="31"/>
      <c r="P112" s="32"/>
      <c r="Q112" s="32"/>
    </row>
    <row r="113" spans="1:17" s="25" customFormat="1" ht="12" customHeight="1">
      <c r="A113" s="26" t="s">
        <v>105</v>
      </c>
      <c r="B113" s="27"/>
      <c r="C113" s="28">
        <v>340</v>
      </c>
      <c r="D113" s="1">
        <v>290</v>
      </c>
      <c r="E113" s="22">
        <f>B113*D113</f>
        <v>0</v>
      </c>
      <c r="F113" s="1">
        <f>D113-2</f>
        <v>288</v>
      </c>
      <c r="G113" s="22">
        <f>F113*B113</f>
        <v>0</v>
      </c>
      <c r="H113" s="1">
        <f>D113-3</f>
        <v>287</v>
      </c>
      <c r="I113" s="22">
        <f>H113*B113</f>
        <v>0</v>
      </c>
      <c r="J113" s="1">
        <f>D113-5</f>
        <v>285</v>
      </c>
      <c r="K113" s="23">
        <f>J113*B113</f>
        <v>0</v>
      </c>
      <c r="L113" s="24"/>
      <c r="N113" s="31"/>
      <c r="P113" s="32"/>
      <c r="Q113" s="32"/>
    </row>
    <row r="114" spans="1:17" s="25" customFormat="1" ht="12" customHeight="1">
      <c r="A114" s="26" t="s">
        <v>132</v>
      </c>
      <c r="B114" s="27"/>
      <c r="C114" s="28"/>
      <c r="D114" s="1">
        <v>290</v>
      </c>
      <c r="E114" s="22">
        <f>B114*D114</f>
        <v>0</v>
      </c>
      <c r="F114" s="1">
        <f>D114-2</f>
        <v>288</v>
      </c>
      <c r="G114" s="22">
        <f>F114*B114</f>
        <v>0</v>
      </c>
      <c r="H114" s="1">
        <f>D114-3</f>
        <v>287</v>
      </c>
      <c r="I114" s="22">
        <f>H114*B114</f>
        <v>0</v>
      </c>
      <c r="J114" s="1">
        <f>D114-5</f>
        <v>285</v>
      </c>
      <c r="K114" s="23">
        <f>J114*B114</f>
        <v>0</v>
      </c>
      <c r="L114" s="24"/>
      <c r="N114" s="31"/>
      <c r="P114" s="32"/>
      <c r="Q114" s="32"/>
    </row>
    <row r="115" spans="1:17" s="25" customFormat="1" ht="12" customHeight="1">
      <c r="A115" s="26" t="s">
        <v>106</v>
      </c>
      <c r="B115" s="27"/>
      <c r="C115" s="28">
        <v>340</v>
      </c>
      <c r="D115" s="1">
        <v>290</v>
      </c>
      <c r="E115" s="22">
        <f t="shared" si="7"/>
        <v>0</v>
      </c>
      <c r="F115" s="1">
        <f t="shared" si="8"/>
        <v>288</v>
      </c>
      <c r="G115" s="22">
        <f t="shared" si="9"/>
        <v>0</v>
      </c>
      <c r="H115" s="1">
        <f t="shared" si="10"/>
        <v>287</v>
      </c>
      <c r="I115" s="22">
        <f t="shared" si="11"/>
        <v>0</v>
      </c>
      <c r="J115" s="1">
        <f t="shared" si="12"/>
        <v>285</v>
      </c>
      <c r="K115" s="23">
        <f t="shared" si="13"/>
        <v>0</v>
      </c>
      <c r="L115" s="24"/>
      <c r="N115" s="31"/>
      <c r="P115" s="32"/>
      <c r="Q115" s="32"/>
    </row>
    <row r="116" spans="1:17" s="25" customFormat="1" ht="12" customHeight="1">
      <c r="A116" s="26" t="s">
        <v>107</v>
      </c>
      <c r="B116" s="27"/>
      <c r="C116" s="28">
        <v>289</v>
      </c>
      <c r="D116" s="1">
        <v>239</v>
      </c>
      <c r="E116" s="22">
        <f t="shared" si="7"/>
        <v>0</v>
      </c>
      <c r="F116" s="1">
        <f t="shared" si="8"/>
        <v>237</v>
      </c>
      <c r="G116" s="22">
        <f t="shared" si="9"/>
        <v>0</v>
      </c>
      <c r="H116" s="1">
        <f t="shared" si="10"/>
        <v>236</v>
      </c>
      <c r="I116" s="22">
        <f t="shared" si="11"/>
        <v>0</v>
      </c>
      <c r="J116" s="1">
        <f t="shared" si="12"/>
        <v>234</v>
      </c>
      <c r="K116" s="23">
        <f t="shared" si="13"/>
        <v>0</v>
      </c>
      <c r="L116" s="24"/>
      <c r="N116" s="31"/>
      <c r="P116" s="32"/>
      <c r="Q116" s="32"/>
    </row>
    <row r="117" spans="1:17" s="25" customFormat="1" ht="12" customHeight="1">
      <c r="A117" s="26" t="s">
        <v>130</v>
      </c>
      <c r="B117" s="27"/>
      <c r="C117" s="28"/>
      <c r="D117" s="1">
        <v>200</v>
      </c>
      <c r="E117" s="22">
        <f>B117*D117</f>
        <v>0</v>
      </c>
      <c r="F117" s="1">
        <f>D117-2</f>
        <v>198</v>
      </c>
      <c r="G117" s="22">
        <f>F117*B117</f>
        <v>0</v>
      </c>
      <c r="H117" s="1">
        <f>D117-3</f>
        <v>197</v>
      </c>
      <c r="I117" s="22">
        <f>H117*B117</f>
        <v>0</v>
      </c>
      <c r="J117" s="1">
        <f>D117-5</f>
        <v>195</v>
      </c>
      <c r="K117" s="23">
        <f>J117*B117</f>
        <v>0</v>
      </c>
      <c r="L117" s="24"/>
      <c r="N117" s="31"/>
      <c r="P117" s="32"/>
      <c r="Q117" s="32"/>
    </row>
    <row r="118" spans="1:17" s="25" customFormat="1" ht="12" customHeight="1">
      <c r="A118" s="26" t="s">
        <v>108</v>
      </c>
      <c r="B118" s="27"/>
      <c r="C118" s="28">
        <v>248</v>
      </c>
      <c r="D118" s="1">
        <v>197.99999999999997</v>
      </c>
      <c r="E118" s="22">
        <f t="shared" si="7"/>
        <v>0</v>
      </c>
      <c r="F118" s="1">
        <f t="shared" si="8"/>
        <v>195.99999999999997</v>
      </c>
      <c r="G118" s="22">
        <f t="shared" si="9"/>
        <v>0</v>
      </c>
      <c r="H118" s="1">
        <f t="shared" si="10"/>
        <v>194.99999999999997</v>
      </c>
      <c r="I118" s="22">
        <f t="shared" si="11"/>
        <v>0</v>
      </c>
      <c r="J118" s="1">
        <f t="shared" si="12"/>
        <v>192.99999999999997</v>
      </c>
      <c r="K118" s="23">
        <f t="shared" si="13"/>
        <v>0</v>
      </c>
      <c r="L118" s="24"/>
      <c r="N118" s="31"/>
      <c r="P118" s="32"/>
      <c r="Q118" s="32"/>
    </row>
    <row r="119" spans="1:17" s="25" customFormat="1" ht="12" customHeight="1">
      <c r="A119" s="26" t="s">
        <v>109</v>
      </c>
      <c r="B119" s="27"/>
      <c r="C119" s="28">
        <v>248</v>
      </c>
      <c r="D119" s="1">
        <v>197.99999999999997</v>
      </c>
      <c r="E119" s="22">
        <f t="shared" si="7"/>
        <v>0</v>
      </c>
      <c r="F119" s="1">
        <f t="shared" si="8"/>
        <v>195.99999999999997</v>
      </c>
      <c r="G119" s="22">
        <f t="shared" si="9"/>
        <v>0</v>
      </c>
      <c r="H119" s="1">
        <f t="shared" si="10"/>
        <v>194.99999999999997</v>
      </c>
      <c r="I119" s="22">
        <f t="shared" si="11"/>
        <v>0</v>
      </c>
      <c r="J119" s="1">
        <f t="shared" si="12"/>
        <v>192.99999999999997</v>
      </c>
      <c r="K119" s="23">
        <f t="shared" si="13"/>
        <v>0</v>
      </c>
      <c r="L119" s="24"/>
      <c r="N119" s="31"/>
      <c r="P119" s="32"/>
      <c r="Q119" s="32"/>
    </row>
    <row r="120" spans="1:17" s="25" customFormat="1" ht="12" customHeight="1">
      <c r="A120" s="26" t="s">
        <v>110</v>
      </c>
      <c r="B120" s="27"/>
      <c r="C120" s="28">
        <v>389</v>
      </c>
      <c r="D120" s="1">
        <v>589</v>
      </c>
      <c r="E120" s="22">
        <f t="shared" si="7"/>
        <v>0</v>
      </c>
      <c r="F120" s="1">
        <f t="shared" si="8"/>
        <v>587</v>
      </c>
      <c r="G120" s="22">
        <f t="shared" si="9"/>
        <v>0</v>
      </c>
      <c r="H120" s="1">
        <f t="shared" si="10"/>
        <v>586</v>
      </c>
      <c r="I120" s="22">
        <f t="shared" si="11"/>
        <v>0</v>
      </c>
      <c r="J120" s="1">
        <f t="shared" si="12"/>
        <v>584</v>
      </c>
      <c r="K120" s="23">
        <f t="shared" si="13"/>
        <v>0</v>
      </c>
      <c r="L120" s="24"/>
      <c r="N120" s="31"/>
      <c r="P120" s="32"/>
      <c r="Q120" s="32"/>
    </row>
    <row r="121" spans="1:17" s="25" customFormat="1" ht="12" customHeight="1">
      <c r="A121" s="26" t="s">
        <v>43</v>
      </c>
      <c r="B121" s="27"/>
      <c r="C121" s="28">
        <v>568</v>
      </c>
      <c r="D121" s="1">
        <v>580</v>
      </c>
      <c r="E121" s="22">
        <f t="shared" si="7"/>
        <v>0</v>
      </c>
      <c r="F121" s="1">
        <f t="shared" si="8"/>
        <v>578</v>
      </c>
      <c r="G121" s="22">
        <f t="shared" si="9"/>
        <v>0</v>
      </c>
      <c r="H121" s="1">
        <f t="shared" si="10"/>
        <v>577</v>
      </c>
      <c r="I121" s="22">
        <f t="shared" si="11"/>
        <v>0</v>
      </c>
      <c r="J121" s="1">
        <f t="shared" si="12"/>
        <v>575</v>
      </c>
      <c r="K121" s="23">
        <f t="shared" si="13"/>
        <v>0</v>
      </c>
      <c r="L121" s="24"/>
      <c r="N121" s="31"/>
      <c r="P121" s="32"/>
      <c r="Q121" s="32"/>
    </row>
    <row r="122" spans="1:17" s="25" customFormat="1" ht="12" customHeight="1">
      <c r="A122" s="26" t="s">
        <v>145</v>
      </c>
      <c r="B122" s="27"/>
      <c r="C122" s="28"/>
      <c r="D122" s="1">
        <v>600</v>
      </c>
      <c r="E122" s="22">
        <f t="shared" si="7"/>
        <v>0</v>
      </c>
      <c r="F122" s="1">
        <f t="shared" si="8"/>
        <v>598</v>
      </c>
      <c r="G122" s="22">
        <f t="shared" si="9"/>
        <v>0</v>
      </c>
      <c r="H122" s="1">
        <f t="shared" si="10"/>
        <v>597</v>
      </c>
      <c r="I122" s="22">
        <f t="shared" si="11"/>
        <v>0</v>
      </c>
      <c r="J122" s="1">
        <f t="shared" si="12"/>
        <v>595</v>
      </c>
      <c r="K122" s="23">
        <f t="shared" si="13"/>
        <v>0</v>
      </c>
      <c r="L122" s="24"/>
      <c r="N122" s="31"/>
      <c r="P122" s="32"/>
      <c r="Q122" s="32"/>
    </row>
    <row r="123" spans="1:17" s="25" customFormat="1" ht="12" customHeight="1">
      <c r="A123" s="26" t="s">
        <v>133</v>
      </c>
      <c r="B123" s="27"/>
      <c r="C123" s="28"/>
      <c r="D123" s="1">
        <v>560.39603960396</v>
      </c>
      <c r="E123" s="22">
        <f>B123*D123</f>
        <v>0</v>
      </c>
      <c r="F123" s="1">
        <f>D123-2</f>
        <v>558.39603960396</v>
      </c>
      <c r="G123" s="22">
        <f>F123*B123</f>
        <v>0</v>
      </c>
      <c r="H123" s="1">
        <f>D123-3</f>
        <v>557.39603960396</v>
      </c>
      <c r="I123" s="22">
        <f>H123*B123</f>
        <v>0</v>
      </c>
      <c r="J123" s="1">
        <f>D123-5</f>
        <v>555.39603960396</v>
      </c>
      <c r="K123" s="23">
        <f>J123*B123</f>
        <v>0</v>
      </c>
      <c r="L123" s="24"/>
      <c r="N123" s="31"/>
      <c r="P123" s="32"/>
      <c r="Q123" s="32"/>
    </row>
    <row r="124" spans="1:17" s="25" customFormat="1" ht="12" customHeight="1">
      <c r="A124" s="43" t="s">
        <v>30</v>
      </c>
      <c r="B124" s="27"/>
      <c r="C124" s="28"/>
      <c r="D124" s="1"/>
      <c r="E124" s="22"/>
      <c r="F124" s="1"/>
      <c r="G124" s="22"/>
      <c r="H124" s="1"/>
      <c r="I124" s="22"/>
      <c r="J124" s="1"/>
      <c r="K124" s="23"/>
      <c r="L124" s="24"/>
      <c r="N124" s="31"/>
      <c r="P124" s="32"/>
      <c r="Q124" s="32"/>
    </row>
    <row r="125" spans="1:17" s="25" customFormat="1" ht="12.75">
      <c r="A125" s="26" t="s">
        <v>31</v>
      </c>
      <c r="B125" s="27"/>
      <c r="C125" s="28">
        <v>520</v>
      </c>
      <c r="D125" s="1">
        <v>620</v>
      </c>
      <c r="E125" s="22">
        <f t="shared" si="7"/>
        <v>0</v>
      </c>
      <c r="F125" s="1">
        <f t="shared" si="8"/>
        <v>618</v>
      </c>
      <c r="G125" s="22">
        <f t="shared" si="9"/>
        <v>0</v>
      </c>
      <c r="H125" s="1">
        <f t="shared" si="10"/>
        <v>617</v>
      </c>
      <c r="I125" s="22">
        <f t="shared" si="11"/>
        <v>0</v>
      </c>
      <c r="J125" s="1">
        <f t="shared" si="12"/>
        <v>615</v>
      </c>
      <c r="K125" s="23">
        <f t="shared" si="13"/>
        <v>0</v>
      </c>
      <c r="L125" s="24"/>
      <c r="N125" s="31"/>
      <c r="P125" s="32"/>
      <c r="Q125" s="32"/>
    </row>
    <row r="126" spans="1:17" s="25" customFormat="1" ht="12.75">
      <c r="A126" s="26" t="s">
        <v>32</v>
      </c>
      <c r="B126" s="27"/>
      <c r="C126" s="28">
        <v>450</v>
      </c>
      <c r="D126" s="1">
        <v>650</v>
      </c>
      <c r="E126" s="22">
        <f t="shared" si="7"/>
        <v>0</v>
      </c>
      <c r="F126" s="1">
        <f t="shared" si="8"/>
        <v>648</v>
      </c>
      <c r="G126" s="22">
        <f t="shared" si="9"/>
        <v>0</v>
      </c>
      <c r="H126" s="1">
        <f t="shared" si="10"/>
        <v>647</v>
      </c>
      <c r="I126" s="22">
        <f t="shared" si="11"/>
        <v>0</v>
      </c>
      <c r="J126" s="1">
        <f t="shared" si="12"/>
        <v>645</v>
      </c>
      <c r="K126" s="23">
        <f t="shared" si="13"/>
        <v>0</v>
      </c>
      <c r="L126" s="24"/>
      <c r="N126" s="31"/>
      <c r="P126" s="32"/>
      <c r="Q126" s="32"/>
    </row>
    <row r="127" spans="1:17" s="25" customFormat="1" ht="12.75">
      <c r="A127" s="26" t="s">
        <v>134</v>
      </c>
      <c r="B127" s="27"/>
      <c r="C127" s="28"/>
      <c r="D127" s="1">
        <v>816.8316831683169</v>
      </c>
      <c r="E127" s="22">
        <f>B127*D127</f>
        <v>0</v>
      </c>
      <c r="F127" s="1">
        <f>D127-2</f>
        <v>814.8316831683169</v>
      </c>
      <c r="G127" s="22">
        <f>F127*B127</f>
        <v>0</v>
      </c>
      <c r="H127" s="1">
        <f>D127-3</f>
        <v>813.8316831683169</v>
      </c>
      <c r="I127" s="22">
        <f>H127*B127</f>
        <v>0</v>
      </c>
      <c r="J127" s="1">
        <f>D127-5</f>
        <v>811.8316831683169</v>
      </c>
      <c r="K127" s="23">
        <f>J127*B127</f>
        <v>0</v>
      </c>
      <c r="L127" s="24"/>
      <c r="N127" s="31"/>
      <c r="P127" s="32"/>
      <c r="Q127" s="32"/>
    </row>
    <row r="128" spans="1:17" s="25" customFormat="1" ht="12.75">
      <c r="A128" s="26" t="s">
        <v>135</v>
      </c>
      <c r="B128" s="27"/>
      <c r="C128" s="28"/>
      <c r="D128" s="1">
        <v>827.0297029702971</v>
      </c>
      <c r="E128" s="22">
        <f>B128*D128</f>
        <v>0</v>
      </c>
      <c r="F128" s="1">
        <f>D128-2</f>
        <v>825.0297029702971</v>
      </c>
      <c r="G128" s="22">
        <f>F128*B128</f>
        <v>0</v>
      </c>
      <c r="H128" s="1">
        <f>D128-3</f>
        <v>824.0297029702971</v>
      </c>
      <c r="I128" s="22">
        <f>H128*B128</f>
        <v>0</v>
      </c>
      <c r="J128" s="1">
        <f>D128-5</f>
        <v>822.0297029702971</v>
      </c>
      <c r="K128" s="23">
        <f>J128*B128</f>
        <v>0</v>
      </c>
      <c r="L128" s="24"/>
      <c r="N128" s="31"/>
      <c r="P128" s="32"/>
      <c r="Q128" s="32"/>
    </row>
    <row r="129" spans="1:17" s="25" customFormat="1" ht="12.75">
      <c r="A129" s="26" t="s">
        <v>136</v>
      </c>
      <c r="B129" s="27"/>
      <c r="C129" s="28"/>
      <c r="D129" s="1">
        <v>609.90099009901</v>
      </c>
      <c r="E129" s="22">
        <f>B129*D129</f>
        <v>0</v>
      </c>
      <c r="F129" s="1">
        <f>D129-2</f>
        <v>607.90099009901</v>
      </c>
      <c r="G129" s="22">
        <f>F129*B129</f>
        <v>0</v>
      </c>
      <c r="H129" s="1">
        <f>D129-3</f>
        <v>606.90099009901</v>
      </c>
      <c r="I129" s="22">
        <f>H129*B129</f>
        <v>0</v>
      </c>
      <c r="J129" s="1">
        <f>D129-5</f>
        <v>604.90099009901</v>
      </c>
      <c r="K129" s="23">
        <f>J129*B129</f>
        <v>0</v>
      </c>
      <c r="L129" s="24"/>
      <c r="N129" s="31"/>
      <c r="P129" s="32"/>
      <c r="Q129" s="32"/>
    </row>
    <row r="130" spans="1:17" s="25" customFormat="1" ht="12.75">
      <c r="A130" s="26" t="s">
        <v>33</v>
      </c>
      <c r="B130" s="27"/>
      <c r="C130" s="28">
        <v>550</v>
      </c>
      <c r="D130" s="1">
        <v>550</v>
      </c>
      <c r="E130" s="22">
        <f t="shared" si="7"/>
        <v>0</v>
      </c>
      <c r="F130" s="1">
        <f t="shared" si="8"/>
        <v>548</v>
      </c>
      <c r="G130" s="22">
        <f t="shared" si="9"/>
        <v>0</v>
      </c>
      <c r="H130" s="1">
        <f t="shared" si="10"/>
        <v>547</v>
      </c>
      <c r="I130" s="22">
        <f t="shared" si="11"/>
        <v>0</v>
      </c>
      <c r="J130" s="1">
        <f t="shared" si="12"/>
        <v>545</v>
      </c>
      <c r="K130" s="23">
        <f t="shared" si="13"/>
        <v>0</v>
      </c>
      <c r="L130" s="24"/>
      <c r="N130" s="31"/>
      <c r="P130" s="32"/>
      <c r="Q130" s="32"/>
    </row>
    <row r="131" spans="1:17" s="25" customFormat="1" ht="12.75">
      <c r="A131" s="26" t="s">
        <v>34</v>
      </c>
      <c r="B131" s="27"/>
      <c r="C131" s="28">
        <v>580</v>
      </c>
      <c r="D131" s="1">
        <v>680</v>
      </c>
      <c r="E131" s="22">
        <f t="shared" si="7"/>
        <v>0</v>
      </c>
      <c r="F131" s="1">
        <f t="shared" si="8"/>
        <v>678</v>
      </c>
      <c r="G131" s="22">
        <f t="shared" si="9"/>
        <v>0</v>
      </c>
      <c r="H131" s="1">
        <f t="shared" si="10"/>
        <v>677</v>
      </c>
      <c r="I131" s="22">
        <f t="shared" si="11"/>
        <v>0</v>
      </c>
      <c r="J131" s="1">
        <f t="shared" si="12"/>
        <v>675</v>
      </c>
      <c r="K131" s="23">
        <f t="shared" si="13"/>
        <v>0</v>
      </c>
      <c r="L131" s="24"/>
      <c r="N131" s="31"/>
      <c r="P131" s="32"/>
      <c r="Q131" s="32"/>
    </row>
    <row r="132" spans="1:17" s="25" customFormat="1" ht="12.75">
      <c r="A132" s="26" t="s">
        <v>35</v>
      </c>
      <c r="B132" s="27"/>
      <c r="C132" s="28">
        <v>500</v>
      </c>
      <c r="D132" s="1">
        <v>600</v>
      </c>
      <c r="E132" s="22">
        <f t="shared" si="7"/>
        <v>0</v>
      </c>
      <c r="F132" s="1">
        <f t="shared" si="8"/>
        <v>598</v>
      </c>
      <c r="G132" s="22">
        <f t="shared" si="9"/>
        <v>0</v>
      </c>
      <c r="H132" s="1">
        <f t="shared" si="10"/>
        <v>597</v>
      </c>
      <c r="I132" s="22">
        <f t="shared" si="11"/>
        <v>0</v>
      </c>
      <c r="J132" s="1">
        <f t="shared" si="12"/>
        <v>595</v>
      </c>
      <c r="K132" s="23">
        <f t="shared" si="13"/>
        <v>0</v>
      </c>
      <c r="L132" s="24"/>
      <c r="N132" s="31"/>
      <c r="P132" s="32"/>
      <c r="Q132" s="32"/>
    </row>
    <row r="133" spans="1:17" s="25" customFormat="1" ht="12.75">
      <c r="A133" s="26" t="s">
        <v>36</v>
      </c>
      <c r="B133" s="27"/>
      <c r="C133" s="28">
        <v>515</v>
      </c>
      <c r="D133" s="1">
        <v>615</v>
      </c>
      <c r="E133" s="22">
        <f t="shared" si="7"/>
        <v>0</v>
      </c>
      <c r="F133" s="1">
        <f t="shared" si="8"/>
        <v>613</v>
      </c>
      <c r="G133" s="22">
        <f t="shared" si="9"/>
        <v>0</v>
      </c>
      <c r="H133" s="1">
        <f t="shared" si="10"/>
        <v>612</v>
      </c>
      <c r="I133" s="22">
        <f t="shared" si="11"/>
        <v>0</v>
      </c>
      <c r="J133" s="1">
        <f t="shared" si="12"/>
        <v>610</v>
      </c>
      <c r="K133" s="23">
        <f t="shared" si="13"/>
        <v>0</v>
      </c>
      <c r="L133" s="24"/>
      <c r="N133" s="31"/>
      <c r="P133" s="32"/>
      <c r="Q133" s="32"/>
    </row>
    <row r="134" spans="1:17" s="25" customFormat="1" ht="12.75">
      <c r="A134" s="26" t="s">
        <v>37</v>
      </c>
      <c r="B134" s="27"/>
      <c r="C134" s="28">
        <v>500</v>
      </c>
      <c r="D134" s="1">
        <v>600</v>
      </c>
      <c r="E134" s="22">
        <f t="shared" si="7"/>
        <v>0</v>
      </c>
      <c r="F134" s="1">
        <f t="shared" si="8"/>
        <v>598</v>
      </c>
      <c r="G134" s="22">
        <f t="shared" si="9"/>
        <v>0</v>
      </c>
      <c r="H134" s="1">
        <f t="shared" si="10"/>
        <v>597</v>
      </c>
      <c r="I134" s="22">
        <f t="shared" si="11"/>
        <v>0</v>
      </c>
      <c r="J134" s="1">
        <f t="shared" si="12"/>
        <v>595</v>
      </c>
      <c r="K134" s="23">
        <f t="shared" si="13"/>
        <v>0</v>
      </c>
      <c r="L134" s="24"/>
      <c r="N134" s="31"/>
      <c r="P134" s="32"/>
      <c r="Q134" s="32"/>
    </row>
    <row r="135" spans="1:17" s="25" customFormat="1" ht="12.75">
      <c r="A135" s="26" t="s">
        <v>38</v>
      </c>
      <c r="B135" s="27"/>
      <c r="C135" s="28">
        <v>400</v>
      </c>
      <c r="D135" s="1">
        <v>500</v>
      </c>
      <c r="E135" s="22">
        <f t="shared" si="7"/>
        <v>0</v>
      </c>
      <c r="F135" s="1">
        <f t="shared" si="8"/>
        <v>498</v>
      </c>
      <c r="G135" s="22">
        <f t="shared" si="9"/>
        <v>0</v>
      </c>
      <c r="H135" s="1">
        <f t="shared" si="10"/>
        <v>497</v>
      </c>
      <c r="I135" s="22">
        <f t="shared" si="11"/>
        <v>0</v>
      </c>
      <c r="J135" s="1">
        <f t="shared" si="12"/>
        <v>495</v>
      </c>
      <c r="K135" s="23">
        <f t="shared" si="13"/>
        <v>0</v>
      </c>
      <c r="L135" s="24"/>
      <c r="N135" s="31"/>
      <c r="P135" s="32"/>
      <c r="Q135" s="32"/>
    </row>
    <row r="136" spans="1:17" s="25" customFormat="1" ht="12.75">
      <c r="A136" s="26" t="s">
        <v>39</v>
      </c>
      <c r="B136" s="27"/>
      <c r="C136" s="28">
        <v>420</v>
      </c>
      <c r="D136" s="1">
        <v>520</v>
      </c>
      <c r="E136" s="22">
        <f t="shared" si="7"/>
        <v>0</v>
      </c>
      <c r="F136" s="1">
        <f t="shared" si="8"/>
        <v>518</v>
      </c>
      <c r="G136" s="22">
        <f t="shared" si="9"/>
        <v>0</v>
      </c>
      <c r="H136" s="1">
        <f t="shared" si="10"/>
        <v>517</v>
      </c>
      <c r="I136" s="22">
        <f t="shared" si="11"/>
        <v>0</v>
      </c>
      <c r="J136" s="1">
        <f t="shared" si="12"/>
        <v>515</v>
      </c>
      <c r="K136" s="23">
        <f t="shared" si="13"/>
        <v>0</v>
      </c>
      <c r="L136" s="24"/>
      <c r="N136" s="31"/>
      <c r="P136" s="32"/>
      <c r="Q136" s="32"/>
    </row>
    <row r="137" spans="1:17" s="25" customFormat="1" ht="12.75">
      <c r="A137" s="26" t="s">
        <v>40</v>
      </c>
      <c r="B137" s="27"/>
      <c r="C137" s="28">
        <v>515</v>
      </c>
      <c r="D137" s="1">
        <v>615</v>
      </c>
      <c r="E137" s="22">
        <f t="shared" si="7"/>
        <v>0</v>
      </c>
      <c r="F137" s="1">
        <f t="shared" si="8"/>
        <v>613</v>
      </c>
      <c r="G137" s="22">
        <f t="shared" si="9"/>
        <v>0</v>
      </c>
      <c r="H137" s="1">
        <f t="shared" si="10"/>
        <v>612</v>
      </c>
      <c r="I137" s="22">
        <f t="shared" si="11"/>
        <v>0</v>
      </c>
      <c r="J137" s="1">
        <f t="shared" si="12"/>
        <v>610</v>
      </c>
      <c r="K137" s="23">
        <f t="shared" si="13"/>
        <v>0</v>
      </c>
      <c r="L137" s="24"/>
      <c r="N137" s="31"/>
      <c r="P137" s="32"/>
      <c r="Q137" s="32"/>
    </row>
    <row r="138" spans="1:17" s="25" customFormat="1" ht="12.75">
      <c r="A138" s="26" t="s">
        <v>41</v>
      </c>
      <c r="B138" s="27"/>
      <c r="C138" s="28">
        <v>650</v>
      </c>
      <c r="D138" s="1">
        <v>750</v>
      </c>
      <c r="E138" s="22">
        <f t="shared" si="7"/>
        <v>0</v>
      </c>
      <c r="F138" s="1">
        <f t="shared" si="8"/>
        <v>748</v>
      </c>
      <c r="G138" s="22">
        <f t="shared" si="9"/>
        <v>0</v>
      </c>
      <c r="H138" s="1">
        <f t="shared" si="10"/>
        <v>747</v>
      </c>
      <c r="I138" s="22">
        <f t="shared" si="11"/>
        <v>0</v>
      </c>
      <c r="J138" s="1">
        <f t="shared" si="12"/>
        <v>745</v>
      </c>
      <c r="K138" s="23">
        <f t="shared" si="13"/>
        <v>0</v>
      </c>
      <c r="L138" s="24"/>
      <c r="N138" s="31"/>
      <c r="P138" s="32"/>
      <c r="Q138" s="32"/>
    </row>
    <row r="139" spans="1:17" s="25" customFormat="1" ht="12.75">
      <c r="A139" s="26" t="s">
        <v>42</v>
      </c>
      <c r="B139" s="27"/>
      <c r="C139" s="28">
        <v>610</v>
      </c>
      <c r="D139" s="1">
        <v>710</v>
      </c>
      <c r="E139" s="22">
        <f t="shared" si="7"/>
        <v>0</v>
      </c>
      <c r="F139" s="1">
        <f t="shared" si="8"/>
        <v>708</v>
      </c>
      <c r="G139" s="22">
        <f t="shared" si="9"/>
        <v>0</v>
      </c>
      <c r="H139" s="1">
        <f t="shared" si="10"/>
        <v>707</v>
      </c>
      <c r="I139" s="22">
        <f t="shared" si="11"/>
        <v>0</v>
      </c>
      <c r="J139" s="1">
        <f t="shared" si="12"/>
        <v>705</v>
      </c>
      <c r="K139" s="23">
        <f t="shared" si="13"/>
        <v>0</v>
      </c>
      <c r="L139" s="24"/>
      <c r="N139" s="31"/>
      <c r="P139" s="32"/>
      <c r="Q139" s="32"/>
    </row>
    <row r="140" spans="1:17" s="25" customFormat="1" ht="12.75">
      <c r="A140" s="44" t="s">
        <v>146</v>
      </c>
      <c r="B140" s="27"/>
      <c r="C140" s="9"/>
      <c r="D140" s="46"/>
      <c r="E140" s="22"/>
      <c r="F140" s="1"/>
      <c r="G140" s="22"/>
      <c r="H140" s="1"/>
      <c r="I140" s="22"/>
      <c r="J140" s="1"/>
      <c r="K140" s="23"/>
      <c r="L140" s="24"/>
      <c r="N140" s="31"/>
      <c r="P140" s="32"/>
      <c r="Q140" s="32"/>
    </row>
    <row r="141" spans="1:17" s="25" customFormat="1" ht="12.75">
      <c r="A141" s="40" t="s">
        <v>137</v>
      </c>
      <c r="B141" s="41"/>
      <c r="C141" s="45">
        <f>B141*2+50</f>
        <v>50</v>
      </c>
      <c r="D141" s="46">
        <v>177.76119402985074</v>
      </c>
      <c r="E141" s="22">
        <f aca="true" t="shared" si="21" ref="E141:E150">B141*D141</f>
        <v>0</v>
      </c>
      <c r="F141" s="1">
        <f aca="true" t="shared" si="22" ref="F141:F148">D141-2</f>
        <v>175.76119402985074</v>
      </c>
      <c r="G141" s="22">
        <f aca="true" t="shared" si="23" ref="G141:G150">F141*B141</f>
        <v>0</v>
      </c>
      <c r="H141" s="1">
        <f aca="true" t="shared" si="24" ref="H141:H150">D141-3</f>
        <v>174.76119402985074</v>
      </c>
      <c r="I141" s="22">
        <f aca="true" t="shared" si="25" ref="I141:I150">H141*B141</f>
        <v>0</v>
      </c>
      <c r="J141" s="1">
        <f aca="true" t="shared" si="26" ref="J141:J150">D141-5</f>
        <v>172.76119402985074</v>
      </c>
      <c r="K141" s="23">
        <f aca="true" t="shared" si="27" ref="K141:K150">J141*B141</f>
        <v>0</v>
      </c>
      <c r="L141" s="24"/>
      <c r="N141" s="31"/>
      <c r="P141" s="32"/>
      <c r="Q141" s="32"/>
    </row>
    <row r="142" spans="1:17" s="25" customFormat="1" ht="12.75">
      <c r="A142" s="40" t="s">
        <v>138</v>
      </c>
      <c r="B142" s="41"/>
      <c r="C142" s="45">
        <f aca="true" t="shared" si="28" ref="C142:C148">B142*2+50</f>
        <v>50</v>
      </c>
      <c r="D142" s="46">
        <v>130.59701492537312</v>
      </c>
      <c r="E142" s="22">
        <f t="shared" si="21"/>
        <v>0</v>
      </c>
      <c r="F142" s="1">
        <f t="shared" si="22"/>
        <v>128.59701492537312</v>
      </c>
      <c r="G142" s="22">
        <f t="shared" si="23"/>
        <v>0</v>
      </c>
      <c r="H142" s="1">
        <f t="shared" si="24"/>
        <v>127.59701492537312</v>
      </c>
      <c r="I142" s="22">
        <f t="shared" si="25"/>
        <v>0</v>
      </c>
      <c r="J142" s="1">
        <f t="shared" si="26"/>
        <v>125.59701492537312</v>
      </c>
      <c r="K142" s="23">
        <f t="shared" si="27"/>
        <v>0</v>
      </c>
      <c r="L142" s="24"/>
      <c r="N142" s="31"/>
      <c r="P142" s="32"/>
      <c r="Q142" s="32"/>
    </row>
    <row r="143" spans="1:17" s="25" customFormat="1" ht="12.75">
      <c r="A143" s="40" t="s">
        <v>139</v>
      </c>
      <c r="B143" s="41"/>
      <c r="C143" s="45">
        <f t="shared" si="28"/>
        <v>50</v>
      </c>
      <c r="D143" s="46">
        <v>205.52238805970148</v>
      </c>
      <c r="E143" s="22">
        <f t="shared" si="21"/>
        <v>0</v>
      </c>
      <c r="F143" s="1">
        <f t="shared" si="22"/>
        <v>203.52238805970148</v>
      </c>
      <c r="G143" s="22">
        <f t="shared" si="23"/>
        <v>0</v>
      </c>
      <c r="H143" s="1">
        <f t="shared" si="24"/>
        <v>202.52238805970148</v>
      </c>
      <c r="I143" s="22">
        <f t="shared" si="25"/>
        <v>0</v>
      </c>
      <c r="J143" s="1">
        <f t="shared" si="26"/>
        <v>200.52238805970148</v>
      </c>
      <c r="K143" s="23">
        <f t="shared" si="27"/>
        <v>0</v>
      </c>
      <c r="L143" s="24"/>
      <c r="N143" s="31"/>
      <c r="P143" s="32"/>
      <c r="Q143" s="32"/>
    </row>
    <row r="144" spans="1:17" s="25" customFormat="1" ht="12.75">
      <c r="A144" s="40" t="s">
        <v>140</v>
      </c>
      <c r="B144" s="41"/>
      <c r="C144" s="45">
        <f t="shared" si="28"/>
        <v>50</v>
      </c>
      <c r="D144" s="46">
        <v>121.64179104477611</v>
      </c>
      <c r="E144" s="22">
        <f t="shared" si="21"/>
        <v>0</v>
      </c>
      <c r="F144" s="1">
        <f t="shared" si="22"/>
        <v>119.64179104477611</v>
      </c>
      <c r="G144" s="22">
        <f t="shared" si="23"/>
        <v>0</v>
      </c>
      <c r="H144" s="1">
        <f t="shared" si="24"/>
        <v>118.64179104477611</v>
      </c>
      <c r="I144" s="22">
        <f t="shared" si="25"/>
        <v>0</v>
      </c>
      <c r="J144" s="1">
        <f t="shared" si="26"/>
        <v>116.64179104477611</v>
      </c>
      <c r="K144" s="23">
        <f t="shared" si="27"/>
        <v>0</v>
      </c>
      <c r="L144" s="24"/>
      <c r="N144" s="31"/>
      <c r="P144" s="32"/>
      <c r="Q144" s="32"/>
    </row>
    <row r="145" spans="1:17" s="25" customFormat="1" ht="12.75">
      <c r="A145" s="40" t="s">
        <v>141</v>
      </c>
      <c r="B145" s="41"/>
      <c r="C145" s="45">
        <f t="shared" si="28"/>
        <v>50</v>
      </c>
      <c r="D145" s="46">
        <v>219.55223880597015</v>
      </c>
      <c r="E145" s="22">
        <f t="shared" si="21"/>
        <v>0</v>
      </c>
      <c r="F145" s="1">
        <f t="shared" si="22"/>
        <v>217.55223880597015</v>
      </c>
      <c r="G145" s="22">
        <f t="shared" si="23"/>
        <v>0</v>
      </c>
      <c r="H145" s="1">
        <f t="shared" si="24"/>
        <v>216.55223880597015</v>
      </c>
      <c r="I145" s="22">
        <f t="shared" si="25"/>
        <v>0</v>
      </c>
      <c r="J145" s="1">
        <f t="shared" si="26"/>
        <v>214.55223880597015</v>
      </c>
      <c r="K145" s="23">
        <f t="shared" si="27"/>
        <v>0</v>
      </c>
      <c r="L145" s="24"/>
      <c r="N145" s="31"/>
      <c r="P145" s="32"/>
      <c r="Q145" s="32"/>
    </row>
    <row r="146" spans="1:17" s="25" customFormat="1" ht="12.75">
      <c r="A146" s="40" t="s">
        <v>142</v>
      </c>
      <c r="B146" s="41"/>
      <c r="C146" s="45">
        <f t="shared" si="28"/>
        <v>50</v>
      </c>
      <c r="D146" s="46">
        <v>300.74626865671644</v>
      </c>
      <c r="E146" s="22">
        <f t="shared" si="21"/>
        <v>0</v>
      </c>
      <c r="F146" s="1">
        <f t="shared" si="22"/>
        <v>298.74626865671644</v>
      </c>
      <c r="G146" s="22">
        <f t="shared" si="23"/>
        <v>0</v>
      </c>
      <c r="H146" s="1">
        <f t="shared" si="24"/>
        <v>297.74626865671644</v>
      </c>
      <c r="I146" s="22">
        <f t="shared" si="25"/>
        <v>0</v>
      </c>
      <c r="J146" s="1">
        <f t="shared" si="26"/>
        <v>295.74626865671644</v>
      </c>
      <c r="K146" s="23">
        <f t="shared" si="27"/>
        <v>0</v>
      </c>
      <c r="L146" s="24"/>
      <c r="N146" s="31"/>
      <c r="P146" s="32"/>
      <c r="Q146" s="32"/>
    </row>
    <row r="147" spans="1:17" s="25" customFormat="1" ht="12.75">
      <c r="A147" s="40" t="s">
        <v>143</v>
      </c>
      <c r="B147" s="41"/>
      <c r="C147" s="45">
        <f t="shared" si="28"/>
        <v>50</v>
      </c>
      <c r="D147" s="46">
        <v>276.86567164179104</v>
      </c>
      <c r="E147" s="22">
        <f t="shared" si="21"/>
        <v>0</v>
      </c>
      <c r="F147" s="1">
        <f t="shared" si="22"/>
        <v>274.86567164179104</v>
      </c>
      <c r="G147" s="22">
        <f t="shared" si="23"/>
        <v>0</v>
      </c>
      <c r="H147" s="1">
        <f t="shared" si="24"/>
        <v>273.86567164179104</v>
      </c>
      <c r="I147" s="22">
        <f t="shared" si="25"/>
        <v>0</v>
      </c>
      <c r="J147" s="1">
        <f t="shared" si="26"/>
        <v>271.86567164179104</v>
      </c>
      <c r="K147" s="23">
        <f t="shared" si="27"/>
        <v>0</v>
      </c>
      <c r="L147" s="24"/>
      <c r="N147" s="31"/>
      <c r="P147" s="32"/>
      <c r="Q147" s="32"/>
    </row>
    <row r="148" spans="1:17" s="25" customFormat="1" ht="12.75">
      <c r="A148" s="40" t="s">
        <v>144</v>
      </c>
      <c r="B148" s="41"/>
      <c r="C148" s="45">
        <f t="shared" si="28"/>
        <v>50</v>
      </c>
      <c r="D148" s="46">
        <v>306.7164179104478</v>
      </c>
      <c r="E148" s="22">
        <f t="shared" si="21"/>
        <v>0</v>
      </c>
      <c r="F148" s="1">
        <f t="shared" si="22"/>
        <v>304.7164179104478</v>
      </c>
      <c r="G148" s="22">
        <f t="shared" si="23"/>
        <v>0</v>
      </c>
      <c r="H148" s="1">
        <f t="shared" si="24"/>
        <v>303.7164179104478</v>
      </c>
      <c r="I148" s="22">
        <f t="shared" si="25"/>
        <v>0</v>
      </c>
      <c r="J148" s="1">
        <f t="shared" si="26"/>
        <v>301.7164179104478</v>
      </c>
      <c r="K148" s="23">
        <f t="shared" si="27"/>
        <v>0</v>
      </c>
      <c r="L148" s="24"/>
      <c r="N148" s="31"/>
      <c r="P148" s="32"/>
      <c r="Q148" s="32"/>
    </row>
    <row r="149" spans="1:17" s="25" customFormat="1" ht="12.75">
      <c r="A149" s="44" t="s">
        <v>147</v>
      </c>
      <c r="B149" s="41"/>
      <c r="C149" s="9"/>
      <c r="D149" s="46"/>
      <c r="E149" s="22"/>
      <c r="F149" s="1"/>
      <c r="G149" s="22"/>
      <c r="H149" s="1"/>
      <c r="I149" s="22"/>
      <c r="J149" s="1"/>
      <c r="K149" s="23"/>
      <c r="L149" s="24"/>
      <c r="N149" s="31"/>
      <c r="P149" s="32"/>
      <c r="Q149" s="32"/>
    </row>
    <row r="150" spans="1:17" s="25" customFormat="1" ht="12.75">
      <c r="A150" s="40" t="s">
        <v>150</v>
      </c>
      <c r="B150" s="41"/>
      <c r="C150" s="42">
        <f>B150*2+50</f>
        <v>50</v>
      </c>
      <c r="D150" s="42">
        <v>230.8955223880597</v>
      </c>
      <c r="E150" s="22">
        <f t="shared" si="21"/>
        <v>0</v>
      </c>
      <c r="F150" s="1">
        <f>D150-2</f>
        <v>228.8955223880597</v>
      </c>
      <c r="G150" s="22">
        <f t="shared" si="23"/>
        <v>0</v>
      </c>
      <c r="H150" s="1">
        <f t="shared" si="24"/>
        <v>227.8955223880597</v>
      </c>
      <c r="I150" s="22">
        <f t="shared" si="25"/>
        <v>0</v>
      </c>
      <c r="J150" s="1">
        <f t="shared" si="26"/>
        <v>225.8955223880597</v>
      </c>
      <c r="K150" s="23">
        <f t="shared" si="27"/>
        <v>0</v>
      </c>
      <c r="L150" s="24"/>
      <c r="N150" s="31"/>
      <c r="P150" s="32"/>
      <c r="Q150" s="32"/>
    </row>
    <row r="151" spans="1:17" s="25" customFormat="1" ht="12.75">
      <c r="A151" s="40" t="s">
        <v>151</v>
      </c>
      <c r="B151" s="41"/>
      <c r="C151" s="42">
        <f aca="true" t="shared" si="29" ref="C151:C161">B151*2+50</f>
        <v>50</v>
      </c>
      <c r="D151" s="42">
        <v>241.04477611940297</v>
      </c>
      <c r="E151" s="22">
        <f aca="true" t="shared" si="30" ref="E151:E162">B151*D151</f>
        <v>0</v>
      </c>
      <c r="F151" s="1">
        <f aca="true" t="shared" si="31" ref="F151:F162">D151-2</f>
        <v>239.04477611940297</v>
      </c>
      <c r="G151" s="22">
        <f aca="true" t="shared" si="32" ref="G151:G162">F151*B151</f>
        <v>0</v>
      </c>
      <c r="H151" s="1">
        <f aca="true" t="shared" si="33" ref="H151:H162">D151-3</f>
        <v>238.04477611940297</v>
      </c>
      <c r="I151" s="22">
        <f aca="true" t="shared" si="34" ref="I151:I162">H151*B151</f>
        <v>0</v>
      </c>
      <c r="J151" s="1">
        <f aca="true" t="shared" si="35" ref="J151:J162">D151-5</f>
        <v>236.04477611940297</v>
      </c>
      <c r="K151" s="23">
        <f aca="true" t="shared" si="36" ref="K151:K162">J151*B151</f>
        <v>0</v>
      </c>
      <c r="L151" s="24"/>
      <c r="N151" s="31"/>
      <c r="P151" s="32"/>
      <c r="Q151" s="32"/>
    </row>
    <row r="152" spans="1:17" s="25" customFormat="1" ht="12.75">
      <c r="A152" s="40" t="s">
        <v>152</v>
      </c>
      <c r="B152" s="41"/>
      <c r="C152" s="42">
        <f t="shared" si="29"/>
        <v>50</v>
      </c>
      <c r="D152" s="42">
        <v>235.07462686567163</v>
      </c>
      <c r="E152" s="22">
        <f t="shared" si="30"/>
        <v>0</v>
      </c>
      <c r="F152" s="1">
        <f t="shared" si="31"/>
        <v>233.07462686567163</v>
      </c>
      <c r="G152" s="22">
        <f t="shared" si="32"/>
        <v>0</v>
      </c>
      <c r="H152" s="1">
        <f t="shared" si="33"/>
        <v>232.07462686567163</v>
      </c>
      <c r="I152" s="22">
        <f t="shared" si="34"/>
        <v>0</v>
      </c>
      <c r="J152" s="1">
        <f t="shared" si="35"/>
        <v>230.07462686567163</v>
      </c>
      <c r="K152" s="23">
        <f t="shared" si="36"/>
        <v>0</v>
      </c>
      <c r="L152" s="24"/>
      <c r="N152" s="31"/>
      <c r="P152" s="32"/>
      <c r="Q152" s="32"/>
    </row>
    <row r="153" spans="1:17" s="25" customFormat="1" ht="12.75">
      <c r="A153" s="40" t="s">
        <v>153</v>
      </c>
      <c r="B153" s="41"/>
      <c r="C153" s="42">
        <f t="shared" si="29"/>
        <v>50</v>
      </c>
      <c r="D153" s="42">
        <v>348.5074626865672</v>
      </c>
      <c r="E153" s="22">
        <f t="shared" si="30"/>
        <v>0</v>
      </c>
      <c r="F153" s="1">
        <f t="shared" si="31"/>
        <v>346.5074626865672</v>
      </c>
      <c r="G153" s="22">
        <f t="shared" si="32"/>
        <v>0</v>
      </c>
      <c r="H153" s="1">
        <f t="shared" si="33"/>
        <v>345.5074626865672</v>
      </c>
      <c r="I153" s="22">
        <f t="shared" si="34"/>
        <v>0</v>
      </c>
      <c r="J153" s="1">
        <f t="shared" si="35"/>
        <v>343.5074626865672</v>
      </c>
      <c r="K153" s="23">
        <f t="shared" si="36"/>
        <v>0</v>
      </c>
      <c r="L153" s="24"/>
      <c r="N153" s="31"/>
      <c r="P153" s="32"/>
      <c r="Q153" s="32"/>
    </row>
    <row r="154" spans="1:17" s="25" customFormat="1" ht="12.75">
      <c r="A154" s="40" t="s">
        <v>148</v>
      </c>
      <c r="B154" s="41"/>
      <c r="C154" s="42">
        <f t="shared" si="29"/>
        <v>50</v>
      </c>
      <c r="D154" s="42">
        <v>354.4776119402985</v>
      </c>
      <c r="E154" s="22">
        <f t="shared" si="30"/>
        <v>0</v>
      </c>
      <c r="F154" s="1">
        <f t="shared" si="31"/>
        <v>352.4776119402985</v>
      </c>
      <c r="G154" s="22">
        <f t="shared" si="32"/>
        <v>0</v>
      </c>
      <c r="H154" s="1">
        <f t="shared" si="33"/>
        <v>351.4776119402985</v>
      </c>
      <c r="I154" s="22">
        <f t="shared" si="34"/>
        <v>0</v>
      </c>
      <c r="J154" s="1">
        <f t="shared" si="35"/>
        <v>349.4776119402985</v>
      </c>
      <c r="K154" s="23">
        <f t="shared" si="36"/>
        <v>0</v>
      </c>
      <c r="L154" s="24"/>
      <c r="N154" s="31"/>
      <c r="P154" s="32"/>
      <c r="Q154" s="32"/>
    </row>
    <row r="155" spans="1:17" s="25" customFormat="1" ht="12.75">
      <c r="A155" s="40" t="s">
        <v>149</v>
      </c>
      <c r="B155" s="41"/>
      <c r="C155" s="42"/>
      <c r="D155" s="42">
        <v>354.4776119402985</v>
      </c>
      <c r="E155" s="22">
        <f t="shared" si="30"/>
        <v>0</v>
      </c>
      <c r="F155" s="1">
        <f t="shared" si="31"/>
        <v>352.4776119402985</v>
      </c>
      <c r="G155" s="22">
        <f t="shared" si="32"/>
        <v>0</v>
      </c>
      <c r="H155" s="1">
        <f t="shared" si="33"/>
        <v>351.4776119402985</v>
      </c>
      <c r="I155" s="22">
        <f t="shared" si="34"/>
        <v>0</v>
      </c>
      <c r="J155" s="1">
        <f t="shared" si="35"/>
        <v>349.4776119402985</v>
      </c>
      <c r="K155" s="23">
        <f t="shared" si="36"/>
        <v>0</v>
      </c>
      <c r="L155" s="24"/>
      <c r="N155" s="31"/>
      <c r="P155" s="32"/>
      <c r="Q155" s="32"/>
    </row>
    <row r="156" spans="1:17" s="25" customFormat="1" ht="12.75">
      <c r="A156" s="40" t="s">
        <v>154</v>
      </c>
      <c r="B156" s="41"/>
      <c r="C156" s="42">
        <f t="shared" si="29"/>
        <v>50</v>
      </c>
      <c r="D156" s="42">
        <v>339.55223880597015</v>
      </c>
      <c r="E156" s="22">
        <f t="shared" si="30"/>
        <v>0</v>
      </c>
      <c r="F156" s="1">
        <f t="shared" si="31"/>
        <v>337.55223880597015</v>
      </c>
      <c r="G156" s="22">
        <f t="shared" si="32"/>
        <v>0</v>
      </c>
      <c r="H156" s="1">
        <f t="shared" si="33"/>
        <v>336.55223880597015</v>
      </c>
      <c r="I156" s="22">
        <f t="shared" si="34"/>
        <v>0</v>
      </c>
      <c r="J156" s="1">
        <f t="shared" si="35"/>
        <v>334.55223880597015</v>
      </c>
      <c r="K156" s="23">
        <f t="shared" si="36"/>
        <v>0</v>
      </c>
      <c r="L156" s="24"/>
      <c r="N156" s="31"/>
      <c r="P156" s="32"/>
      <c r="Q156" s="32"/>
    </row>
    <row r="157" spans="1:17" s="25" customFormat="1" ht="12.75">
      <c r="A157" s="40" t="s">
        <v>155</v>
      </c>
      <c r="B157" s="41"/>
      <c r="C157" s="42">
        <f t="shared" si="29"/>
        <v>50</v>
      </c>
      <c r="D157" s="42">
        <v>452.98507462686564</v>
      </c>
      <c r="E157" s="22">
        <f t="shared" si="30"/>
        <v>0</v>
      </c>
      <c r="F157" s="1">
        <f t="shared" si="31"/>
        <v>450.98507462686564</v>
      </c>
      <c r="G157" s="22">
        <f t="shared" si="32"/>
        <v>0</v>
      </c>
      <c r="H157" s="1">
        <f t="shared" si="33"/>
        <v>449.98507462686564</v>
      </c>
      <c r="I157" s="22">
        <f t="shared" si="34"/>
        <v>0</v>
      </c>
      <c r="J157" s="1">
        <f t="shared" si="35"/>
        <v>447.98507462686564</v>
      </c>
      <c r="K157" s="23">
        <f t="shared" si="36"/>
        <v>0</v>
      </c>
      <c r="L157" s="24"/>
      <c r="N157" s="31"/>
      <c r="P157" s="32"/>
      <c r="Q157" s="32"/>
    </row>
    <row r="158" spans="1:17" s="25" customFormat="1" ht="12.75">
      <c r="A158" s="40" t="s">
        <v>156</v>
      </c>
      <c r="B158" s="41"/>
      <c r="C158" s="42">
        <f t="shared" si="29"/>
        <v>50</v>
      </c>
      <c r="D158" s="42">
        <v>270.8955223880597</v>
      </c>
      <c r="E158" s="22">
        <f t="shared" si="30"/>
        <v>0</v>
      </c>
      <c r="F158" s="1">
        <f t="shared" si="31"/>
        <v>268.8955223880597</v>
      </c>
      <c r="G158" s="22">
        <f t="shared" si="32"/>
        <v>0</v>
      </c>
      <c r="H158" s="1">
        <f t="shared" si="33"/>
        <v>267.8955223880597</v>
      </c>
      <c r="I158" s="22">
        <f t="shared" si="34"/>
        <v>0</v>
      </c>
      <c r="J158" s="1">
        <f t="shared" si="35"/>
        <v>265.8955223880597</v>
      </c>
      <c r="K158" s="23">
        <f t="shared" si="36"/>
        <v>0</v>
      </c>
      <c r="L158" s="24"/>
      <c r="N158" s="31"/>
      <c r="P158" s="32"/>
      <c r="Q158" s="32"/>
    </row>
    <row r="159" spans="1:17" s="25" customFormat="1" ht="12.75">
      <c r="A159" s="40" t="s">
        <v>157</v>
      </c>
      <c r="B159" s="41"/>
      <c r="C159" s="42">
        <f t="shared" si="29"/>
        <v>50</v>
      </c>
      <c r="D159" s="42">
        <v>357.46268656716416</v>
      </c>
      <c r="E159" s="22">
        <f t="shared" si="30"/>
        <v>0</v>
      </c>
      <c r="F159" s="1">
        <f t="shared" si="31"/>
        <v>355.46268656716416</v>
      </c>
      <c r="G159" s="22">
        <f t="shared" si="32"/>
        <v>0</v>
      </c>
      <c r="H159" s="1">
        <f t="shared" si="33"/>
        <v>354.46268656716416</v>
      </c>
      <c r="I159" s="22">
        <f t="shared" si="34"/>
        <v>0</v>
      </c>
      <c r="J159" s="1">
        <f t="shared" si="35"/>
        <v>352.46268656716416</v>
      </c>
      <c r="K159" s="23">
        <f t="shared" si="36"/>
        <v>0</v>
      </c>
      <c r="L159" s="24"/>
      <c r="N159" s="31"/>
      <c r="P159" s="32"/>
      <c r="Q159" s="32"/>
    </row>
    <row r="160" spans="1:17" s="25" customFormat="1" ht="12.75">
      <c r="A160" s="40" t="s">
        <v>158</v>
      </c>
      <c r="B160" s="41"/>
      <c r="C160" s="42">
        <f t="shared" si="29"/>
        <v>50</v>
      </c>
      <c r="D160" s="42">
        <v>344.3283582089552</v>
      </c>
      <c r="E160" s="22">
        <f t="shared" si="30"/>
        <v>0</v>
      </c>
      <c r="F160" s="1">
        <f t="shared" si="31"/>
        <v>342.3283582089552</v>
      </c>
      <c r="G160" s="22">
        <f t="shared" si="32"/>
        <v>0</v>
      </c>
      <c r="H160" s="1">
        <f t="shared" si="33"/>
        <v>341.3283582089552</v>
      </c>
      <c r="I160" s="22">
        <f t="shared" si="34"/>
        <v>0</v>
      </c>
      <c r="J160" s="1">
        <f t="shared" si="35"/>
        <v>339.3283582089552</v>
      </c>
      <c r="K160" s="23">
        <f t="shared" si="36"/>
        <v>0</v>
      </c>
      <c r="L160" s="24"/>
      <c r="N160" s="31"/>
      <c r="P160" s="32"/>
      <c r="Q160" s="32"/>
    </row>
    <row r="161" spans="1:17" s="25" customFormat="1" ht="12.75">
      <c r="A161" s="40" t="s">
        <v>159</v>
      </c>
      <c r="B161" s="41"/>
      <c r="C161" s="42">
        <f t="shared" si="29"/>
        <v>50</v>
      </c>
      <c r="D161" s="42">
        <v>709.7014925373135</v>
      </c>
      <c r="E161" s="22">
        <f t="shared" si="30"/>
        <v>0</v>
      </c>
      <c r="F161" s="1">
        <f t="shared" si="31"/>
        <v>707.7014925373135</v>
      </c>
      <c r="G161" s="22">
        <f t="shared" si="32"/>
        <v>0</v>
      </c>
      <c r="H161" s="1">
        <f t="shared" si="33"/>
        <v>706.7014925373135</v>
      </c>
      <c r="I161" s="22">
        <f t="shared" si="34"/>
        <v>0</v>
      </c>
      <c r="J161" s="1">
        <f t="shared" si="35"/>
        <v>704.7014925373135</v>
      </c>
      <c r="K161" s="23">
        <f t="shared" si="36"/>
        <v>0</v>
      </c>
      <c r="L161" s="24"/>
      <c r="N161" s="31"/>
      <c r="P161" s="32"/>
      <c r="Q161" s="32"/>
    </row>
    <row r="162" spans="1:17" s="25" customFormat="1" ht="12.75">
      <c r="A162" s="40" t="s">
        <v>161</v>
      </c>
      <c r="B162" s="41"/>
      <c r="C162" s="42"/>
      <c r="D162" s="42">
        <v>860</v>
      </c>
      <c r="E162" s="51">
        <f t="shared" si="30"/>
        <v>0</v>
      </c>
      <c r="F162" s="46">
        <f t="shared" si="31"/>
        <v>858</v>
      </c>
      <c r="G162" s="51">
        <f t="shared" si="32"/>
        <v>0</v>
      </c>
      <c r="H162" s="46">
        <f t="shared" si="33"/>
        <v>857</v>
      </c>
      <c r="I162" s="51">
        <f t="shared" si="34"/>
        <v>0</v>
      </c>
      <c r="J162" s="46">
        <f t="shared" si="35"/>
        <v>855</v>
      </c>
      <c r="K162" s="23">
        <f t="shared" si="36"/>
        <v>0</v>
      </c>
      <c r="L162" s="24"/>
      <c r="N162" s="31"/>
      <c r="P162" s="32"/>
      <c r="Q162" s="32"/>
    </row>
    <row r="163" spans="1:17" s="25" customFormat="1" ht="12.75">
      <c r="A163" s="83" t="s">
        <v>167</v>
      </c>
      <c r="B163" s="41"/>
      <c r="C163" s="42"/>
      <c r="D163" s="42"/>
      <c r="E163" s="51"/>
      <c r="F163" s="46"/>
      <c r="G163" s="51"/>
      <c r="H163" s="46"/>
      <c r="I163" s="51"/>
      <c r="J163" s="46"/>
      <c r="K163" s="23"/>
      <c r="L163" s="24"/>
      <c r="N163" s="31"/>
      <c r="P163" s="32"/>
      <c r="Q163" s="32"/>
    </row>
    <row r="164" spans="1:17" s="25" customFormat="1" ht="12.75">
      <c r="A164" s="82" t="s">
        <v>166</v>
      </c>
      <c r="B164" s="41"/>
      <c r="C164" s="42"/>
      <c r="D164" s="42">
        <v>400</v>
      </c>
      <c r="E164" s="51">
        <f aca="true" t="shared" si="37" ref="E164:E170">B164*D164</f>
        <v>0</v>
      </c>
      <c r="F164" s="46">
        <f aca="true" t="shared" si="38" ref="F164:F170">D164-2</f>
        <v>398</v>
      </c>
      <c r="G164" s="51">
        <f aca="true" t="shared" si="39" ref="G164:G170">F164*B164</f>
        <v>0</v>
      </c>
      <c r="H164" s="46">
        <f aca="true" t="shared" si="40" ref="H164:H170">D164-3</f>
        <v>397</v>
      </c>
      <c r="I164" s="51">
        <f aca="true" t="shared" si="41" ref="I164:I170">H164*B164</f>
        <v>0</v>
      </c>
      <c r="J164" s="46">
        <f aca="true" t="shared" si="42" ref="J164:J170">D164-5</f>
        <v>395</v>
      </c>
      <c r="K164" s="23">
        <f aca="true" t="shared" si="43" ref="K164:K170">J164*B164</f>
        <v>0</v>
      </c>
      <c r="L164" s="24"/>
      <c r="N164" s="31"/>
      <c r="P164" s="32"/>
      <c r="Q164" s="32"/>
    </row>
    <row r="165" spans="1:17" s="25" customFormat="1" ht="12.75">
      <c r="A165" s="82" t="s">
        <v>174</v>
      </c>
      <c r="B165" s="41"/>
      <c r="C165" s="42"/>
      <c r="D165" s="42">
        <v>610</v>
      </c>
      <c r="E165" s="51">
        <f t="shared" si="37"/>
        <v>0</v>
      </c>
      <c r="F165" s="46">
        <f t="shared" si="38"/>
        <v>608</v>
      </c>
      <c r="G165" s="51">
        <f t="shared" si="39"/>
        <v>0</v>
      </c>
      <c r="H165" s="46">
        <f t="shared" si="40"/>
        <v>607</v>
      </c>
      <c r="I165" s="51">
        <f t="shared" si="41"/>
        <v>0</v>
      </c>
      <c r="J165" s="46">
        <f t="shared" si="42"/>
        <v>605</v>
      </c>
      <c r="K165" s="23">
        <f t="shared" si="43"/>
        <v>0</v>
      </c>
      <c r="L165" s="24"/>
      <c r="N165" s="31"/>
      <c r="P165" s="32"/>
      <c r="Q165" s="32"/>
    </row>
    <row r="166" spans="1:17" s="25" customFormat="1" ht="12.75">
      <c r="A166" s="82" t="s">
        <v>175</v>
      </c>
      <c r="B166" s="41"/>
      <c r="C166" s="42"/>
      <c r="D166" s="42">
        <v>610</v>
      </c>
      <c r="E166" s="51">
        <f t="shared" si="37"/>
        <v>0</v>
      </c>
      <c r="F166" s="46">
        <f t="shared" si="38"/>
        <v>608</v>
      </c>
      <c r="G166" s="51">
        <f t="shared" si="39"/>
        <v>0</v>
      </c>
      <c r="H166" s="46">
        <f t="shared" si="40"/>
        <v>607</v>
      </c>
      <c r="I166" s="51">
        <f t="shared" si="41"/>
        <v>0</v>
      </c>
      <c r="J166" s="46">
        <f t="shared" si="42"/>
        <v>605</v>
      </c>
      <c r="K166" s="23">
        <f t="shared" si="43"/>
        <v>0</v>
      </c>
      <c r="L166" s="24"/>
      <c r="N166" s="31"/>
      <c r="P166" s="32"/>
      <c r="Q166" s="32"/>
    </row>
    <row r="167" spans="1:17" s="25" customFormat="1" ht="12.75">
      <c r="A167" s="82" t="s">
        <v>168</v>
      </c>
      <c r="B167" s="41"/>
      <c r="C167" s="42"/>
      <c r="D167" s="42">
        <v>540</v>
      </c>
      <c r="E167" s="51">
        <f t="shared" si="37"/>
        <v>0</v>
      </c>
      <c r="F167" s="46">
        <f t="shared" si="38"/>
        <v>538</v>
      </c>
      <c r="G167" s="51">
        <f t="shared" si="39"/>
        <v>0</v>
      </c>
      <c r="H167" s="46">
        <f t="shared" si="40"/>
        <v>537</v>
      </c>
      <c r="I167" s="51">
        <f t="shared" si="41"/>
        <v>0</v>
      </c>
      <c r="J167" s="46">
        <f t="shared" si="42"/>
        <v>535</v>
      </c>
      <c r="K167" s="23">
        <f t="shared" si="43"/>
        <v>0</v>
      </c>
      <c r="L167" s="24"/>
      <c r="N167" s="31"/>
      <c r="P167" s="32"/>
      <c r="Q167" s="32"/>
    </row>
    <row r="168" spans="1:17" s="25" customFormat="1" ht="12.75">
      <c r="A168" s="82" t="s">
        <v>169</v>
      </c>
      <c r="B168" s="41"/>
      <c r="C168" s="42"/>
      <c r="D168" s="42">
        <v>560</v>
      </c>
      <c r="E168" s="51">
        <f t="shared" si="37"/>
        <v>0</v>
      </c>
      <c r="F168" s="46">
        <f t="shared" si="38"/>
        <v>558</v>
      </c>
      <c r="G168" s="51">
        <f t="shared" si="39"/>
        <v>0</v>
      </c>
      <c r="H168" s="46">
        <f t="shared" si="40"/>
        <v>557</v>
      </c>
      <c r="I168" s="51">
        <f t="shared" si="41"/>
        <v>0</v>
      </c>
      <c r="J168" s="46">
        <f t="shared" si="42"/>
        <v>555</v>
      </c>
      <c r="K168" s="23">
        <f t="shared" si="43"/>
        <v>0</v>
      </c>
      <c r="L168" s="24"/>
      <c r="N168" s="31"/>
      <c r="P168" s="32"/>
      <c r="Q168" s="32"/>
    </row>
    <row r="169" spans="1:17" s="25" customFormat="1" ht="12.75">
      <c r="A169" s="82" t="s">
        <v>170</v>
      </c>
      <c r="B169" s="41"/>
      <c r="C169" s="42"/>
      <c r="D169" s="42">
        <v>520</v>
      </c>
      <c r="E169" s="51">
        <f t="shared" si="37"/>
        <v>0</v>
      </c>
      <c r="F169" s="46">
        <f t="shared" si="38"/>
        <v>518</v>
      </c>
      <c r="G169" s="51">
        <f t="shared" si="39"/>
        <v>0</v>
      </c>
      <c r="H169" s="46">
        <f t="shared" si="40"/>
        <v>517</v>
      </c>
      <c r="I169" s="51">
        <f t="shared" si="41"/>
        <v>0</v>
      </c>
      <c r="J169" s="46">
        <f t="shared" si="42"/>
        <v>515</v>
      </c>
      <c r="K169" s="23">
        <f t="shared" si="43"/>
        <v>0</v>
      </c>
      <c r="L169" s="24"/>
      <c r="N169" s="31"/>
      <c r="P169" s="32"/>
      <c r="Q169" s="32"/>
    </row>
    <row r="170" spans="1:17" s="25" customFormat="1" ht="12.75">
      <c r="A170" s="82" t="s">
        <v>171</v>
      </c>
      <c r="B170" s="41"/>
      <c r="C170" s="42"/>
      <c r="D170" s="42">
        <v>640</v>
      </c>
      <c r="E170" s="51">
        <f t="shared" si="37"/>
        <v>0</v>
      </c>
      <c r="F170" s="46">
        <f t="shared" si="38"/>
        <v>638</v>
      </c>
      <c r="G170" s="51">
        <f t="shared" si="39"/>
        <v>0</v>
      </c>
      <c r="H170" s="46">
        <f t="shared" si="40"/>
        <v>637</v>
      </c>
      <c r="I170" s="51">
        <f t="shared" si="41"/>
        <v>0</v>
      </c>
      <c r="J170" s="46">
        <f t="shared" si="42"/>
        <v>635</v>
      </c>
      <c r="K170" s="23">
        <f t="shared" si="43"/>
        <v>0</v>
      </c>
      <c r="L170" s="24"/>
      <c r="N170" s="31"/>
      <c r="P170" s="32"/>
      <c r="Q170" s="32"/>
    </row>
    <row r="171" spans="1:17" s="25" customFormat="1" ht="12.75">
      <c r="A171" s="82" t="s">
        <v>172</v>
      </c>
      <c r="B171" s="41"/>
      <c r="C171" s="42"/>
      <c r="D171" s="42">
        <v>560</v>
      </c>
      <c r="E171" s="51">
        <f>B171*D171</f>
        <v>0</v>
      </c>
      <c r="F171" s="46">
        <f>D171-2</f>
        <v>558</v>
      </c>
      <c r="G171" s="51">
        <f>F171*B171</f>
        <v>0</v>
      </c>
      <c r="H171" s="46">
        <f>D171-3</f>
        <v>557</v>
      </c>
      <c r="I171" s="51">
        <f>H171*B171</f>
        <v>0</v>
      </c>
      <c r="J171" s="46">
        <f>D171-5</f>
        <v>555</v>
      </c>
      <c r="K171" s="23">
        <f>J171*B171</f>
        <v>0</v>
      </c>
      <c r="L171" s="24"/>
      <c r="N171" s="31"/>
      <c r="P171" s="32"/>
      <c r="Q171" s="32"/>
    </row>
    <row r="172" spans="1:17" s="25" customFormat="1" ht="12.75">
      <c r="A172" s="82" t="s">
        <v>173</v>
      </c>
      <c r="B172" s="41"/>
      <c r="C172" s="42"/>
      <c r="D172" s="42">
        <v>520</v>
      </c>
      <c r="E172" s="51">
        <f>B172*D172</f>
        <v>0</v>
      </c>
      <c r="F172" s="46">
        <f>D172-2</f>
        <v>518</v>
      </c>
      <c r="G172" s="51">
        <f>F172*B172</f>
        <v>0</v>
      </c>
      <c r="H172" s="46">
        <f>D172-3</f>
        <v>517</v>
      </c>
      <c r="I172" s="51">
        <f>H172*B172</f>
        <v>0</v>
      </c>
      <c r="J172" s="46">
        <f>D172-5</f>
        <v>515</v>
      </c>
      <c r="K172" s="23">
        <f>J172*B172</f>
        <v>0</v>
      </c>
      <c r="L172" s="24"/>
      <c r="N172" s="31"/>
      <c r="P172" s="32"/>
      <c r="Q172" s="32"/>
    </row>
    <row r="173" spans="1:14" ht="13.5" thickBot="1">
      <c r="A173" s="47" t="s">
        <v>5</v>
      </c>
      <c r="B173" s="48">
        <f>SUM(B26:B139)</f>
        <v>0</v>
      </c>
      <c r="C173" s="49"/>
      <c r="D173" s="49"/>
      <c r="E173" s="50">
        <f>SUM(E26:E139)</f>
        <v>0</v>
      </c>
      <c r="F173" s="49"/>
      <c r="G173" s="50">
        <f>SUM(G26:G139)</f>
        <v>0</v>
      </c>
      <c r="H173" s="49"/>
      <c r="I173" s="50">
        <f>SUM(I26:I139)</f>
        <v>0</v>
      </c>
      <c r="J173" s="49"/>
      <c r="K173" s="50">
        <f>SUM(K26:K139)</f>
        <v>0</v>
      </c>
      <c r="M173" s="33"/>
      <c r="N173" s="34"/>
    </row>
    <row r="174" spans="1:14" ht="12.75">
      <c r="A174" s="35"/>
      <c r="B174" s="8"/>
      <c r="C174" s="9"/>
      <c r="D174" s="9"/>
      <c r="E174" s="36"/>
      <c r="F174" s="9"/>
      <c r="G174" s="36"/>
      <c r="H174" s="9"/>
      <c r="I174" s="36"/>
      <c r="J174" s="9"/>
      <c r="K174" s="36"/>
      <c r="M174" s="8"/>
      <c r="N174" s="34"/>
    </row>
    <row r="175" spans="2:14" ht="12.75">
      <c r="B175" s="5"/>
      <c r="C175" s="5"/>
      <c r="D175" s="5"/>
      <c r="E175" s="5"/>
      <c r="F175" s="37"/>
      <c r="G175" s="5"/>
      <c r="H175" s="5"/>
      <c r="I175" s="5"/>
      <c r="J175" s="5"/>
      <c r="K175" s="5"/>
      <c r="N175" s="34"/>
    </row>
    <row r="176" spans="2:1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N176" s="34"/>
    </row>
    <row r="177" spans="2:14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N177" s="34"/>
    </row>
    <row r="178" spans="2:14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N178" s="34"/>
    </row>
    <row r="179" spans="2:14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N179" s="34"/>
    </row>
    <row r="180" ht="12.75">
      <c r="N180" s="34"/>
    </row>
    <row r="181" ht="12.75">
      <c r="N181" s="34"/>
    </row>
    <row r="182" ht="12.75">
      <c r="N182" s="34"/>
    </row>
    <row r="183" ht="12.75">
      <c r="N183" s="34"/>
    </row>
    <row r="184" ht="12.75">
      <c r="N184" s="34"/>
    </row>
  </sheetData>
  <sheetProtection password="ED73" sheet="1"/>
  <mergeCells count="25">
    <mergeCell ref="C22:K22"/>
    <mergeCell ref="A18:B18"/>
    <mergeCell ref="A19:B19"/>
    <mergeCell ref="A20:B20"/>
    <mergeCell ref="A21:B21"/>
    <mergeCell ref="A22:B22"/>
    <mergeCell ref="C18:K18"/>
    <mergeCell ref="C19:K19"/>
    <mergeCell ref="C20:K20"/>
    <mergeCell ref="A17:K17"/>
    <mergeCell ref="A9:K9"/>
    <mergeCell ref="A11:K11"/>
    <mergeCell ref="A12:K12"/>
    <mergeCell ref="A13:K13"/>
    <mergeCell ref="C21:K21"/>
    <mergeCell ref="A24:A25"/>
    <mergeCell ref="C24:K24"/>
    <mergeCell ref="A7:K7"/>
    <mergeCell ref="A2:K2"/>
    <mergeCell ref="A8:K8"/>
    <mergeCell ref="A3:K3"/>
    <mergeCell ref="A4:K4"/>
    <mergeCell ref="A6:K6"/>
    <mergeCell ref="A14:K14"/>
    <mergeCell ref="A15:K15"/>
  </mergeCells>
  <printOptions/>
  <pageMargins left="0.7874015748031497" right="0.7874015748031497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Belousov</dc:creator>
  <cp:keywords/>
  <dc:description/>
  <cp:lastModifiedBy>Microsoft</cp:lastModifiedBy>
  <cp:lastPrinted>2006-12-19T12:17:07Z</cp:lastPrinted>
  <dcterms:created xsi:type="dcterms:W3CDTF">2005-11-28T10:23:29Z</dcterms:created>
  <dcterms:modified xsi:type="dcterms:W3CDTF">2009-01-24T11:38:51Z</dcterms:modified>
  <cp:category/>
  <cp:version/>
  <cp:contentType/>
  <cp:contentStatus/>
</cp:coreProperties>
</file>